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lwtears365.sharepoint.com/sites/AD-TS/Shared Documents/General/Adoptions/States/Texas/IMRA 2026/Alignment template/Spanish year 1/"/>
    </mc:Choice>
  </mc:AlternateContent>
  <xr:revisionPtr revIDLastSave="142" documentId="8_{6141F278-BDB3-462D-B389-733008008206}" xr6:coauthVersionLast="47" xr6:coauthVersionMax="47" xr10:uidLastSave="{A7E838D0-7FBE-4F86-AB14-0BA2BCF2451D}"/>
  <bookViews>
    <workbookView xWindow="-108" yWindow="-108" windowWidth="23256" windowHeight="12456" tabRatio="817" firstSheet="2" activeTab="4" xr2:uid="{D0C42DE8-3ECD-4CE6-9C8B-0A27BC478D3A}"/>
  </bookViews>
  <sheets>
    <sheet name="Dropdown Lists (hidden)" sheetId="2" state="hidden" r:id="rId1"/>
    <sheet name="INSTRUCTIONS" sheetId="11" r:id="rId2"/>
    <sheet name="Suitability Exc EXAMPLES" sheetId="21" r:id="rId3"/>
    <sheet name="Quality Rubic EXAMPLES" sheetId="10" r:id="rId4"/>
    <sheet name="Suitability Excellence Corr" sheetId="20" r:id="rId5"/>
    <sheet name="QRC-T1 Math_ELAR_SLAR" sheetId="4" r:id="rId6"/>
    <sheet name="QRC-T1 Fine Arts_CTE" sheetId="17" r:id="rId7"/>
    <sheet name="QRC-Supplemental" sheetId="19" r:id="rId8"/>
    <sheet name="Standards Alignment Citations" sheetId="1" r:id="rId9"/>
    <sheet name="Supplemental Programs ELAR-TEKS" sheetId="14" r:id="rId10"/>
    <sheet name="Supplemental Programs Math-TEKS" sheetId="13" r:id="rId11"/>
    <sheet name="Supplemental Programs SLAR-TEKS" sheetId="15" r:id="rId12"/>
  </sheets>
  <definedNames>
    <definedName name="Full_subject_Tier_one">"'='Dropdown Lists (hidden)'!$B$3:$B$6"</definedName>
    <definedName name="Partial_subject_Tier_one">"'Dropdown Lists (hidden)'!C3"</definedName>
    <definedName name="Supplemental">"'Dropdown Lists (hidden)'!D3:D5"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0" l="1"/>
  <c r="B3" i="20"/>
  <c r="B4" i="20"/>
  <c r="B5" i="20"/>
  <c r="B6" i="20"/>
  <c r="B1" i="20"/>
  <c r="D6" i="21"/>
  <c r="B6" i="14"/>
  <c r="B5" i="14"/>
  <c r="B4" i="14"/>
  <c r="B3" i="14"/>
  <c r="B2" i="14"/>
  <c r="B1" i="14"/>
  <c r="B1" i="15"/>
  <c r="B6" i="15"/>
  <c r="B2" i="15"/>
  <c r="B3" i="15"/>
  <c r="B5" i="15"/>
  <c r="B4" i="15"/>
  <c r="B1" i="13"/>
  <c r="B2" i="13"/>
  <c r="B3" i="13"/>
  <c r="B4" i="13"/>
  <c r="B5" i="13"/>
  <c r="B6" i="13"/>
  <c r="B6" i="17"/>
  <c r="B5" i="17"/>
  <c r="B5" i="4"/>
  <c r="B4" i="4"/>
  <c r="B6" i="4"/>
  <c r="B3" i="4"/>
  <c r="B2" i="4"/>
  <c r="B1" i="4"/>
  <c r="B6" i="19"/>
  <c r="B5" i="19"/>
  <c r="B23" i="2" a="1"/>
  <c r="B23" i="2" s="1"/>
  <c r="B4" i="17"/>
  <c r="B3" i="17"/>
  <c r="B2" i="17"/>
  <c r="B1" i="17"/>
  <c r="B1" i="19"/>
  <c r="B4" i="19"/>
  <c r="B3" i="19"/>
  <c r="B2" i="19"/>
  <c r="F5" i="15"/>
  <c r="E5" i="15"/>
  <c r="D5" i="15"/>
  <c r="C5" i="15"/>
  <c r="F4" i="15"/>
  <c r="E4" i="15"/>
  <c r="D4" i="15"/>
  <c r="C4" i="15"/>
  <c r="F3" i="15"/>
  <c r="E3" i="15"/>
  <c r="D3" i="15"/>
  <c r="C3" i="15"/>
  <c r="F2" i="15"/>
  <c r="E2" i="15"/>
  <c r="D2" i="15"/>
  <c r="C2" i="15"/>
  <c r="F1" i="15"/>
  <c r="E1" i="15"/>
  <c r="D1" i="15"/>
  <c r="C1" i="15"/>
  <c r="C2" i="14"/>
  <c r="D2" i="14"/>
  <c r="E2" i="14"/>
  <c r="F2" i="14"/>
  <c r="C3" i="14"/>
  <c r="D3" i="14"/>
  <c r="E3" i="14"/>
  <c r="F3" i="14"/>
  <c r="C4" i="14"/>
  <c r="D4" i="14"/>
  <c r="E4" i="14"/>
  <c r="F4" i="14"/>
  <c r="C5" i="14"/>
  <c r="D5" i="14"/>
  <c r="E5" i="14"/>
  <c r="F5" i="14"/>
  <c r="C2" i="13"/>
  <c r="D2" i="13"/>
  <c r="E2" i="13"/>
  <c r="F2" i="13"/>
  <c r="C3" i="13"/>
  <c r="D3" i="13"/>
  <c r="E3" i="13"/>
  <c r="F3" i="13"/>
  <c r="C4" i="13"/>
  <c r="D4" i="13"/>
  <c r="E4" i="13"/>
  <c r="F4" i="13"/>
  <c r="C5" i="13"/>
  <c r="D5" i="13"/>
  <c r="E5" i="13"/>
  <c r="F5" i="13"/>
  <c r="F1" i="14"/>
  <c r="E1" i="14"/>
  <c r="D1" i="14"/>
  <c r="C1" i="14"/>
  <c r="F1" i="13"/>
  <c r="E1" i="13"/>
  <c r="D1" i="13"/>
  <c r="C1" i="13"/>
  <c r="C23" i="2" a="1"/>
  <c r="C2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tc={BA251A7B-8866-4A08-9739-FF8F623A7748}</author>
    <author>tc={DEF21E02-49E7-470A-A9FE-259FE09E179E}</author>
    <author>tc={837A0924-6037-4EC7-AB48-95D2861A8A00}</author>
    <author>tc={5A91D01D-33D4-4B8C-ABD8-8F3220AE1759}</author>
    <author>tc={13F30026-892F-4218-BC8B-25AFCC538388}</author>
    <author>tc={40BAEE41-CF98-471C-B3C4-500AB013E4F2}</author>
    <author>tc={0CFBA65F-A1F7-4972-BB95-9335CE6F64AC}</author>
    <author>tc={068973AE-ACEA-4B4C-8510-641E6BE3E7E2}</author>
    <author>tc={88AF3CE8-B4E6-4822-B390-31844304577C}</author>
    <author>tc={47519621-8946-4E85-8D08-67D164E148BC}</author>
    <author>tc={B74A3BC5-24CB-4E94-865F-BA79E7A4B16F}</author>
    <author>tc={8F797028-44EA-41C4-8CC8-537F31EB871B}</author>
    <author>tc={78FF09F4-ECE6-4D44-8835-D4C25C0C744D}</author>
    <author>tc={9B2C5908-9DBF-4AF4-BA90-54461070042C}</author>
    <author>tc={1DD9730D-6C02-437B-98F9-FF51993E75AA}</author>
    <author>tc={F43BECBE-6ED5-435D-AE62-1C18D0E27ACA}</author>
    <author>tc={D12F1A73-D180-4861-B8D7-6CDD65FB8ED6}</author>
    <author>tc={F55DBC12-E6A9-44D0-A1D3-11B075FD2566}</author>
    <author>tc={CCCA56B4-A301-4B9A-9AC7-9427ADE722C6}</author>
    <author>tc={62FCA9DC-C088-4A2E-B09A-E45362858E2B}</author>
    <author>tc={73E4CD3A-A646-402E-B117-04F00624007F}</author>
    <author>tc={00B80416-613A-45FD-81F2-C8E5FD8C0776}</author>
    <author>tc={C05FD09B-EF3B-48D4-A7FC-5023998FC613}</author>
    <author>tc={FA3B82B2-9415-48AD-ACCC-4E31EC5EDF1C}</author>
    <author>tc={BC0195CA-4064-49F6-9230-56A4311A9598}</author>
    <author>tc={40A8521C-1430-45E0-A87D-7549A7F3FE6C}</author>
    <author>tc={0B78BCE3-9E24-48E9-B0E7-414BF442D05F}</author>
  </authors>
  <commentList>
    <comment ref="A3" authorId="0" shapeId="0" xr:uid="{BA251A7B-8866-4A08-9739-FF8F623A7748}">
      <text>
        <t xml:space="preserve">[Threaded comment]
Your version of Excel allows you to read this threaded comment; however, any edits to it will get removed if the file is opened in a newer version of Excel. Learn more: https://go.microsoft.com/fwlink/?linkid=870924
Comment:
    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text>
    </comment>
    <comment ref="G3" authorId="1" shapeId="0" xr:uid="{DEF21E02-49E7-470A-A9FE-259FE09E179E}">
      <text>
        <t>[Threaded comment]
Your version of Excel allows you to read this threaded comment; however, any edits to it will get removed if the file is opened in a newer version of Excel. Learn more: https://go.microsoft.com/fwlink/?linkid=870924
Comment:
    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text>
    </comment>
    <comment ref="M3" authorId="2" shapeId="0" xr:uid="{837A0924-6037-4EC7-AB48-95D2861A8A00}">
      <text>
        <t xml:space="preserve">[Threaded comment]
Your version of Excel allows you to read this threaded comment; however, any edits to it will get removed if the file is opened in a newer version of Excel. Learn more: https://go.microsoft.com/fwlink/?linkid=870924
Comment:
    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text>
    </comment>
    <comment ref="S3" authorId="3" shapeId="0" xr:uid="{5A91D01D-33D4-4B8C-ABD8-8F3220AE1759}">
      <text>
        <t>[Threaded comment]
Your version of Excel allows you to read this threaded comment; however, any edits to it will get removed if the file is opened in a newer version of Excel. Learn more: https://go.microsoft.com/fwlink/?linkid=870924
Comment:
    --change "100%" to "100 percent" (last sentence)
--turn off underline for the last sentence
-- comma after 28.002
-- comma before "as determined by the publisher." (at the end)</t>
      </text>
    </comment>
    <comment ref="B5" authorId="4" shapeId="0" xr:uid="{13F30026-892F-4218-BC8B-25AFCC538388}">
      <text>
        <t>[Threaded comment]
Your version of Excel allows you to read this threaded comment; however, any edits to it will get removed if the file is opened in a newer version of Excel. Learn more: https://go.microsoft.com/fwlink/?linkid=870924
Comment:
    Enter the publisher number assigned after submitting Form A in cell B1 ("Publisher Number").</t>
      </text>
    </comment>
    <comment ref="B7" authorId="5" shapeId="0" xr:uid="{40BAEE41-CF98-471C-B3C4-500AB013E4F2}">
      <text>
        <t>[Threaded comment]
Your version of Excel allows you to read this threaded comment; however, any edits to it will get removed if the file is opened in a newer version of Excel. Learn more: https://go.microsoft.com/fwlink/?linkid=870924
Comment:
    Enter the full program name in cell B2 ("Program Offering Name").</t>
      </text>
    </comment>
    <comment ref="B8" authorId="6" shapeId="0" xr:uid="{0CFBA65F-A1F7-4972-BB95-9335CE6F64AC}">
      <text>
        <t>[Threaded comment]
Your version of Excel allows you to read this threaded comment; however, any edits to it will get removed if the file is opened in a newer version of Excel. Learn more: https://go.microsoft.com/fwlink/?linkid=870924
Comment:
    Click on cell B3 ("Materials Type").  Use the drop-down arrow to select the materials type from the listed options.</t>
      </text>
    </comment>
    <comment ref="H8" authorId="7" shapeId="0" xr:uid="{068973AE-ACEA-4B4C-8510-641E6BE3E7E2}">
      <text>
        <t xml:space="preserve">[Threaded comment]
Your version of Excel allows you to read this threaded comment; however, any edits to it will get removed if the file is opened in a newer version of Excel. Learn more: https://go.microsoft.com/fwlink/?linkid=870924
Comment:
    Identify evidence of lesson-level excellence in your product offering for all grade levels. Review the Suitability Exc EXAMPLES sheet for support on what the location and descriptions might look like as you gather evidence. </t>
      </text>
    </comment>
    <comment ref="H11" authorId="8" shapeId="0" xr:uid="{88AF3CE8-B4E6-4822-B390-31844304577C}">
      <text>
        <t>[Threaded comment]
Your version of Excel allows you to read this threaded comment; however, any edits to it will get removed if the file is opened in a newer version of Excel. Learn more: https://go.microsoft.com/fwlink/?linkid=870924
Comment:
    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text>
    </comment>
    <comment ref="B15" authorId="9" shapeId="0" xr:uid="{47519621-8946-4E85-8D08-67D164E148BC}">
      <text>
        <t>[Threaded comment]
Your version of Excel allows you to read this threaded comment; however, any edits to it will get removed if the file is opened in a newer version of Excel. Learn more: https://go.microsoft.com/fwlink/?linkid=870924
Comment:
    Click on cell B4 ("Materials Language").  Use the drop-down arrow to select the materials language from the listed options.</t>
      </text>
    </comment>
    <comment ref="B17" authorId="10" shapeId="0" xr:uid="{B74A3BC5-24CB-4E94-865F-BA79E7A4B16F}">
      <text>
        <t>[Threaded comment]
Your version of Excel allows you to read this threaded comment; however, any edits to it will get removed if the file is opened in a newer version of Excel. Learn more: https://go.microsoft.com/fwlink/?linkid=870924
Comment:
    Click on cell B5 ("Subject Area").  Use the drop-down arrow to select the subject area from the listed options.</t>
      </text>
    </comment>
    <comment ref="B19" authorId="11" shapeId="0" xr:uid="{8F797028-44EA-41C4-8CC8-537F31EB871B}">
      <text>
        <t>[Threaded comment]
Your version of Excel allows you to read this threaded comment; however, any edits to it will get removed if the file is opened in a newer version of Excel. Learn more: https://go.microsoft.com/fwlink/?linkid=870924
Comment:
    Click on cell B6 ("Grade Level/Course"). Enter the grade level or course name being submitted for consideration.</t>
      </text>
    </comment>
    <comment ref="T19" authorId="12" shapeId="0" xr:uid="{78FF09F4-ECE6-4D44-8835-D4C25C0C744D}">
      <text>
        <t>[Threaded comment]
Your version of Excel allows you to read this threaded comment; however, any edits to it will get removed if the file is opened in a newer version of Excel. Learn more: https://go.microsoft.com/fwlink/?linkid=870924
Comment:
    spelling:
-- "indicates"
-- "foundational"</t>
      </text>
    </comment>
    <comment ref="H21" authorId="13" shapeId="0" xr:uid="{9B2C5908-9DBF-4AF4-BA90-54461070042C}">
      <text>
        <t>[Threaded comment]
Your version of Excel allows you to read this threaded comment; however, any edits to it will get removed if the file is opened in a newer version of Excel. Learn more: https://go.microsoft.com/fwlink/?linkid=870924
Comment:
    Inconsistent use of bold/normal text</t>
      </text>
    </comment>
    <comment ref="N21" authorId="14" shapeId="0" xr:uid="{1DD9730D-6C02-437B-98F9-FF51993E75AA}">
      <text>
        <t>[Threaded comment]
Your version of Excel allows you to read this threaded comment; however, any edits to it will get removed if the file is opened in a newer version of Excel. Learn more: https://go.microsoft.com/fwlink/?linkid=870924
Comment:
    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text>
    </comment>
    <comment ref="B24" authorId="15" shapeId="0" xr:uid="{F43BECBE-6ED5-435D-AE62-1C18D0E27ACA}">
      <text>
        <t>[Threaded comment]
Your version of Excel allows you to read this threaded comment; however, any edits to it will get removed if the file is opened in a newer version of Excel. Learn more: https://go.microsoft.com/fwlink/?linkid=870924
Comment:
    A combined minimum of ten breakouts is required for standards-alignment citation submissions. For English full-subject, tier-one materials, ELPS breakout citations will count toward the ten-breakout minimum.</t>
      </text>
    </comment>
    <comment ref="H24" authorId="16" shapeId="0" xr:uid="{D12F1A73-D180-4861-B8D7-6CDD65FB8ED6}">
      <text>
        <t>[Threaded comment]
Your version of Excel allows you to read this threaded comment; however, any edits to it will get removed if the file is opened in a newer version of Excel. Learn more: https://go.microsoft.com/fwlink/?linkid=870924
Comment:
    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text>
    </comment>
    <comment ref="B27" authorId="17" shapeId="0" xr:uid="{F55DBC12-E6A9-44D0-A1D3-11B075FD2566}">
      <text>
        <t>[Threaded comment]
Your version of Excel allows you to read this threaded comment; however, any edits to it will get removed if the file is opened in a newer version of Excel. Learn more: https://go.microsoft.com/fwlink/?linkid=870924
Comment:
    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text>
    </comment>
    <comment ref="N27" authorId="18" shapeId="0" xr:uid="{CCCA56B4-A301-4B9A-9AC7-9427ADE722C6}">
      <text>
        <t xml:space="preserve">[Threaded comment]
Your version of Excel allows you to read this threaded comment; however, any edits to it will get removed if the file is opened in a newer version of Excel. Learn more: https://go.microsoft.com/fwlink/?linkid=870924
Comment:
    In the Example column for each indicator, provide the following </t>
      </text>
    </comment>
    <comment ref="N28" authorId="19" shapeId="0" xr:uid="{62FCA9DC-C088-4A2E-B09A-E45362858E2B}">
      <text>
        <t>[Threaded comment]
Your version of Excel allows you to read this threaded comment; however, any edits to it will get removed if the file is opened in a newer version of Excel. Learn more: https://go.microsoft.com/fwlink/?linkid=870924
Comment:
    a. the name and a brief description of the supporting artifact,</t>
      </text>
    </comment>
    <comment ref="N29" authorId="20" shapeId="0" xr:uid="{73E4CD3A-A646-402E-B117-04F00624007F}">
      <text>
        <t>[Threaded comment]
Your version of Excel allows you to read this threaded comment; however, any edits to it will get removed if the file is opened in a newer version of Excel. Learn more: https://go.microsoft.com/fwlink/?linkid=870924
Comment:
    b. a rationale explaining how the artifact aligns with the indicator, and</t>
      </text>
    </comment>
    <comment ref="N30" authorId="21" shapeId="0" xr:uid="{00B80416-613A-45FD-81F2-C8E5FD8C0776}">
      <text>
        <t>[Threaded comment]
Your version of Excel allows you to read this threaded comment; however, any edits to it will get removed if the file is opened in a newer version of Excel. Learn more: https://go.microsoft.com/fwlink/?linkid=870924
Comment:
    c. a hyperlink that corresponds to the exact location of the supporting artifact in the program materials.</t>
      </text>
    </comment>
    <comment ref="N32" authorId="22" shapeId="0" xr:uid="{C05FD09B-EF3B-48D4-A7FC-5023998FC613}">
      <text>
        <t>[Threaded comment]
Your version of Excel allows you to read this threaded comment; however, any edits to it will get removed if the file is opened in a newer version of Excel. Learn more: https://go.microsoft.com/fwlink/?linkid=870924
Comment:
    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text>
    </comment>
    <comment ref="H33" authorId="23" shapeId="0" xr:uid="{FA3B82B2-9415-48AD-ACCC-4E31EC5EDF1C}">
      <text>
        <t>[Threaded comment]
Your version of Excel allows you to read this threaded comment; however, any edits to it will get removed if the file is opened in a newer version of Excel. Learn more: https://go.microsoft.com/fwlink/?linkid=870924
Comment:
    In column F, provide a brief description of the relevant correlation. For example, "The bottom of page 279 includes a reading passage and student discussion questions about the similarities and differences in the Declarations of Independence for the United States and Texas."</t>
      </text>
    </comment>
    <comment ref="B34" authorId="24" shapeId="0" xr:uid="{BC0195CA-4064-49F6-9230-56A4311A9598}">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TEKS Breakout #3 section following the steps in item eight.  A third TEKS breakout is required for all material types, excluding English full-subject, tier-one materials.</t>
      </text>
    </comment>
    <comment ref="B37" authorId="25" shapeId="0" xr:uid="{40A8521C-1430-45E0-A87D-7549A7F3FE6C}">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ELPS Breakout section following the steps in item seven. ELPS Breakouts are required for all English full-subject, tier-one materials.</t>
      </text>
    </comment>
    <comment ref="N39" authorId="26" shapeId="0" xr:uid="{0B78BCE3-9E24-48E9-B0E7-414BF442D05F}">
      <text>
        <t>[Threaded comment]
Your version of Excel allows you to read this threaded comment; however, any edits to it will get removed if the file is opened in a newer version of Excel. Learn more: https://go.microsoft.com/fwlink/?linkid=870924
Comment:
    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tc={339377C4-96D6-4AF6-B8B5-ED8B5319FF1A}</author>
  </authors>
  <commentList>
    <comment ref="E1" authorId="0" shapeId="0" xr:uid="{339377C4-96D6-4AF6-B8B5-ED8B5319FF1A}">
      <text>
        <t>[Threaded comment]
Your version of Excel allows you to read this threaded comment; however, any edits to it will get removed if the file is opened in a newer version of Excel. Learn more: https://go.microsoft.com/fwlink/?linkid=870924
Comment:
    Read and internalize the indicator language and guidance in Section 2, Suitability Excellence Requirements, on page 8 of the IMRA suitability rubric.
(insert commas before and after "Suitability Excellence Requirements")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tc={0C4F6C68-635F-48ED-B7E6-3A1709050F51}</author>
    <author>tc={1AD2D9E4-533D-47FC-B487-CAF13B74BABE}</author>
    <author>tc={9C6E5A89-CFA5-448E-8826-163DED0D2AD2}</author>
    <author>tc={2412831D-6B6F-4118-9A02-8ACEF306E54D}</author>
    <author>tc={98335E09-AFBF-4F1B-8C5C-34F4388239B7}</author>
    <author>tc={1E03823A-1006-4353-8087-41CC1BE3FDD3}</author>
    <author>tc={397D9A3E-C99D-4F18-9EAF-945622297285}</author>
    <author>tc={E741552A-AAF4-4BE1-B6AB-400DF255BA36}</author>
    <author>tc={22A43857-60A5-4C3D-8DB4-EF3E444E3037}</author>
    <author>tc={3E8F7B05-8F57-4A63-A479-2004D53819F4}</author>
    <author>tc={68820CA8-A530-4A95-ADDE-010EA3CD8F72}</author>
    <author>tc={D4C598B4-25F8-4261-888F-FC1FD509C232}</author>
    <author>tc={98D37293-D0DA-4918-A807-C31154E9F5E7}</author>
    <author>tc={27EC05D7-11C3-43AD-B7F1-8A435A7BBE19}</author>
  </authors>
  <commentList>
    <comment ref="C3" authorId="0" shapeId="0" xr:uid="{0C4F6C68-635F-48ED-B7E6-3A1709050F51}">
      <text>
        <t>[Threaded comment]
Your version of Excel allows you to read this threaded comment; however, any edits to it will get removed if the file is opened in a newer version of Excel. Learn more: https://go.microsoft.com/fwlink/?linkid=870924
Comment:
    Second sentence:
The materials include a detailed Scope and Sequence table that explicitly lists the TEKS and ELPS associated with each module, along with the corresponding lessons.</t>
      </text>
    </comment>
    <comment ref="F3" authorId="1" shapeId="0" xr:uid="{1AD2D9E4-533D-47FC-B487-CAF13B74BABE}">
      <text>
        <t>[Threaded comment]
Your version of Excel allows you to read this threaded comment; however, any edits to it will get removed if the file is opened in a newer version of Excel. Learn more: https://go.microsoft.com/fwlink/?linkid=870924
Comment:
    The materials include unit overviews, which provide relevant cross-curricular connections. For example, in the Module 5 overview, a table lists the horizontal alignment with the TEKS standards for math, ELAR, social studies, and science.</t>
      </text>
    </comment>
    <comment ref="C4" authorId="2" shapeId="0" xr:uid="{9C6E5A89-CFA5-448E-8826-163DED0D2AD2}">
      <text>
        <t>[Threaded comment]
Your version of Excel allows you to read this threaded comment; however, any edits to it will get removed if the file is opened in a newer version of Excel. Learn more: https://go.microsoft.com/fwlink/?linkid=870924
Comment:
    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text>
    </comment>
    <comment ref="F4" authorId="3" shapeId="0" xr:uid="{2412831D-6B6F-4118-9A02-8ACEF306E54D}">
      <text>
        <t xml:space="preserve">[Threaded comment]
Your version of Excel allows you to read this threaded comment; however, any edits to it will get removed if the file is opened in a newer version of Excel. Learn more: https://go.microsoft.com/fwlink/?linkid=870924
Comment:
    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text>
    </comment>
    <comment ref="F5" authorId="4" shapeId="0" xr:uid="{98335E09-AFBF-4F1B-8C5C-34F4388239B7}">
      <text>
        <t>[Threaded comment]
Your version of Excel allows you to read this threaded comment; however, any edits to it will get removed if the file is opened in a newer version of Excel. Learn more: https://go.microsoft.com/fwlink/?linkid=870924
Comment:
    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text>
    </comment>
    <comment ref="C6" authorId="5" shapeId="0" xr:uid="{1E03823A-1006-4353-8087-41CC1BE3FDD3}">
      <text>
        <t>[Threaded comment]
Your version of Excel allows you to read this threaded comment; however, any edits to it will get removed if the file is opened in a newer version of Excel. Learn more: https://go.microsoft.com/fwlink/?linkid=870924
Comment:
    Lesson plans are very specific in terms of pacing and details, outlining the step-by-step execution of lessons for the teacher. There are examples of prerequisite knowledge needed and real-world connections for the students. Each lesson includes essential questions.</t>
      </text>
    </comment>
    <comment ref="F6" authorId="6" shapeId="0" xr:uid="{397D9A3E-C99D-4F18-9EAF-945622297285}">
      <text>
        <t>[Threaded comment]
Your version of Excel allows you to read this threaded comment; however, any edits to it will get removed if the file is opened in a newer version of Excel. Learn more: https://go.microsoft.com/fwlink/?linkid=870924
Comment:
    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text>
    </comment>
    <comment ref="F7" authorId="7" shapeId="0" xr:uid="{E741552A-AAF4-4BE1-B6AB-400DF255BA36}">
      <text>
        <t>[Threaded comment]
Your version of Excel allows you to read this threaded comment; however, any edits to it will get removed if the file is opened in a newer version of Excel. Learn more: https://go.microsoft.com/fwlink/?linkid=870924
Comment:
    change "requires" to "require"
(final sentence)</t>
      </text>
    </comment>
    <comment ref="C8" authorId="8" shapeId="0" xr:uid="{22A43857-60A5-4C3D-8DB4-EF3E444E3037}">
      <text>
        <t xml:space="preserve">[Threaded comment]
Your version of Excel allows you to read this threaded comment; however, any edits to it will get removed if the file is opened in a newer version of Excel. Learn more: https://go.microsoft.com/fwlink/?linkid=870924
Comment:
    middle sentence:
The scope and sequence are broken down by week, outlining the concepts taught in the course. </t>
      </text>
    </comment>
    <comment ref="F8" authorId="9" shapeId="0" xr:uid="{3E8F7B05-8F57-4A63-A479-2004D53819F4}">
      <text>
        <t>[Threaded comment]
Your version of Excel allows you to read this threaded comment; however, any edits to it will get removed if the file is opened in a newer version of Excel. Learn more: https://go.microsoft.com/fwlink/?linkid=870924
Comment:
    first sentence: "The materials . . . "
second sentence: "In Unit 6, Lesson 2 . . . "</t>
      </text>
    </comment>
    <comment ref="C9" authorId="10" shapeId="0" xr:uid="{68820CA8-A530-4A95-ADDE-010EA3CD8F72}">
      <text>
        <t>[Threaded comment]
Your version of Excel allows you to read this threaded comment; however, any edits to it will get removed if the file is opened in a newer version of Excel. Learn more: https://go.microsoft.com/fwlink/?linkid=870924
Comment:
    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text>
    </comment>
    <comment ref="F9" authorId="11" shapeId="0" xr:uid="{D4C598B4-25F8-4261-888F-FC1FD509C232}">
      <text>
        <t xml:space="preserve">[Threaded comment]
Your version of Excel allows you to read this threaded comment; however, any edits to it will get removed if the file is opened in a newer version of Excel. Learn more: https://go.microsoft.com/fwlink/?linkid=870924
Comment:
    sentence 1: "in phonics skills" (not "of")
</t>
      </text>
    </comment>
    <comment ref="C10" authorId="12" shapeId="0" xr:uid="{98D37293-D0DA-4918-A807-C31154E9F5E7}">
      <text>
        <t>[Threaded comment]
Your version of Excel allows you to read this threaded comment; however, any edits to it will get removed if the file is opened in a newer version of Excel. Learn more: https://go.microsoft.com/fwlink/?linkid=870924
Comment:
    3 changes:
1) "The materials . . . (instead of "Materials . . .")
2) comma between "Overview" and "which"
3) spelling, last sentence: "across" (not "accross")</t>
      </text>
    </comment>
    <comment ref="F10" authorId="13" shapeId="0" xr:uid="{27EC05D7-11C3-43AD-B7F1-8A435A7BBE19}">
      <text>
        <t xml:space="preserve">[Threaded comment]
Your version of Excel allows you to read this threaded comment; however, any edits to it will get removed if the file is opened in a newer version of Excel. Learn more: https://go.microsoft.com/fwlink/?linkid=870924
Comment:
    first sentence: "The materials ... "
and
"that increase" (not "which increase")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tc={690BB86A-025B-468C-B34B-E0DF0CAC5873}</author>
    <author>tc={4DD07369-7C79-4D28-ADDF-B2FC8A81F226}</author>
  </authors>
  <commentList>
    <comment ref="J1" authorId="0" shapeId="0" xr:uid="{690BB86A-025B-468C-B34B-E0DF0CAC5873}">
      <text>
        <t>[Threaded comment]
Your version of Excel allows you to read this threaded comment; however, any edits to it will get removed if the file is opened in a newer version of Excel. Learn more: https://go.microsoft.com/fwlink/?linkid=870924
Comment:
    comma after 28.002
change "100%" to "100 percent"
comma before "as determined by the publisher." (last sentence)</t>
      </text>
    </comment>
    <comment ref="A17" authorId="1" shapeId="0" xr:uid="{4DD07369-7C79-4D28-ADDF-B2FC8A81F226}">
      <text>
        <t>[Threaded comment]
Your version of Excel allows you to read this threaded comment; however, any edits to it will get removed if the file is opened in a newer version of Excel. Learn more: https://go.microsoft.com/fwlink/?linkid=870924
Comment:
    remove space "Grade Level/Course"
spelling in second sentence:
"indicates"
"foundational"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tc={287C00BB-98A8-4B66-817A-6EA7C7F115A4}</author>
    <author>tc={1C2E4A85-79D8-49D7-987C-F44B2DA41E39}</author>
  </authors>
  <commentList>
    <comment ref="J1" authorId="0" shapeId="0" xr:uid="{287C00BB-98A8-4B66-817A-6EA7C7F115A4}">
      <text>
        <t>[Threaded comment]
Your version of Excel allows you to read this threaded comment; however, any edits to it will get removed if the file is opened in a newer version of Excel. Learn more: https://go.microsoft.com/fwlink/?linkid=870924
Comment:
    comma after 28.002
100 percent (not 100%)
comma before "as determined by the publisher" (final sentence)</t>
      </text>
    </comment>
    <comment ref="A12" authorId="1" shapeId="0" xr:uid="{1C2E4A85-79D8-49D7-987C-F44B2DA41E39}">
      <text>
        <t>[Threaded comment]
Your version of Excel allows you to read this threaded comment; however, any edits to it will get removed if the file is opened in a newer version of Excel. Learn more: https://go.microsoft.com/fwlink/?linkid=870924
Comment:
    remove space "Grade Level/Course"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<sst xmlns="http://schemas.openxmlformats.org/spreadsheetml/2006/main" count="3064" uniqueCount="2660">
  <si>
    <t>Materials Type Full List</t>
  </si>
  <si>
    <t>Subject Area Full List</t>
  </si>
  <si>
    <t>Full-subject, tier-one</t>
  </si>
  <si>
    <t>Mathematics K–12</t>
  </si>
  <si>
    <t>4.</t>
  </si>
  <si>
    <t>In the Hyperlink column, provide a hyperlink that corresponds to the exact location of the supporting component in the program materials.</t>
  </si>
  <si>
    <t>Advanced Mathematics 6–8</t>
  </si>
  <si>
    <t>English Language Arts and Reading K–5</t>
  </si>
  <si>
    <t>Spanish Language Arts and Reading K–5</t>
  </si>
  <si>
    <t>Fine Arts K–12</t>
  </si>
  <si>
    <t>Career and Technical Education (CTE)</t>
  </si>
  <si>
    <t>Partial-subject, tier-one</t>
  </si>
  <si>
    <t>English Phonics K–3</t>
  </si>
  <si>
    <t>Spanish Phonics K–3</t>
  </si>
  <si>
    <t>Supplemental</t>
  </si>
  <si>
    <t>English and Spanish Mathematics K-6</t>
  </si>
  <si>
    <t>English Mathematics 7–12</t>
  </si>
  <si>
    <t>English and Spanish Language Arts and Reading K–5</t>
  </si>
  <si>
    <t>Materials Type Validation</t>
  </si>
  <si>
    <t>Subject Area Validation</t>
  </si>
  <si>
    <t>Standards Alignment Citations</t>
  </si>
  <si>
    <t>Suitability Excellence Correlations</t>
  </si>
  <si>
    <t>Quality Rubric Correlations</t>
  </si>
  <si>
    <r>
      <t>Supplemental Programs</t>
    </r>
    <r>
      <rPr>
        <b/>
        <sz val="11"/>
        <color theme="1"/>
        <rFont val="Aptos Narrow"/>
        <family val="2"/>
      </rPr>
      <t>—</t>
    </r>
    <r>
      <rPr>
        <b/>
        <sz val="11"/>
        <color theme="1"/>
        <rFont val="Aptos"/>
        <family val="2"/>
      </rPr>
      <t>TEKS</t>
    </r>
  </si>
  <si>
    <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</si>
  <si>
    <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</si>
  <si>
    <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</si>
  <si>
    <t> Supplemental materials are instructional materials designed to assist in the instruction of one or more of the essential knowledge and skills adopted by the SBOE for a subject in the required curriculum under TEC, §28.002, or for prekindergarten. These materials may span across grade levels or courses within a singular subject area. These materials must cover 100 percent of the student expectations for which they are designed, as determined by the publisher.</t>
  </si>
  <si>
    <t>To Complete the Standards Alignment Citations Sheet:</t>
  </si>
  <si>
    <t>To Complete the Suitability Excellence Sheet:</t>
  </si>
  <si>
    <t>To Complete the Quality Rubric Sheet:</t>
  </si>
  <si>
    <t>To Complete the Supplemental Programs Sheet:</t>
  </si>
  <si>
    <t>1.</t>
  </si>
  <si>
    <t>Enter the publisher number assigned after submitting Form A in cell B1 ("Publisher Number").</t>
  </si>
  <si>
    <t>Read and internalize the indicator language and guidance in Section 2, Suitability Excellence Requirements, on page 8 of the IMRA suitability rubric.</t>
  </si>
  <si>
    <t xml:space="preserve">For tier-one materials types, complete the Quality Rubric Correlations process using the QRC-T1 sheet, which aligns with the program offering material type. For supplemental materials types, complete the QRC-Supplemental sheet. Publisher and program information will automatically populate into the correct sheet. If the sheet does not have publisher information present in the corresponding sections of the sheet, no entry is necessary on that sheet.  </t>
  </si>
  <si>
    <t xml:space="preserve">Publisher and program information will automatically populate into the sheet.  If this sheet does not have publisher information present in the corresponding sections of the sheet, no entry is necessary on the sheet.  </t>
  </si>
  <si>
    <t>2.</t>
  </si>
  <si>
    <t>Enter the full program name in cell B2 ("Program Offering Name").</t>
  </si>
  <si>
    <t>3.</t>
  </si>
  <si>
    <t>Click on cell B3 ("Materials Type"). Use the drop-down arrow to select the materials type from the listed options.</t>
  </si>
  <si>
    <t xml:space="preserve">Identify evidence of lesson-level excellence in your product offering for all grade levels. Review the Suitability Exc EXAMPLES sheet for support on what the location and descriptions might look like as you gather evidence. </t>
  </si>
  <si>
    <r>
      <t xml:space="preserve">Publisher and program information will populate automatically into the sheet. All material types will complete the Suitability Excellence sheet. </t>
    </r>
    <r>
      <rPr>
        <b/>
        <sz val="11"/>
        <color theme="1"/>
        <rFont val="Aptos"/>
        <family val="2"/>
      </rPr>
      <t>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r>
  </si>
  <si>
    <t>Click on cell B4 ("Materials Language"). Use the drop-down arrow to select the materials language from the listed options.</t>
  </si>
  <si>
    <t>5.</t>
  </si>
  <si>
    <t>Click on cell B5 ("Subject Area"). Use the drop-down arrow to select the subject area from the listed options.</t>
  </si>
  <si>
    <t>For the grade level or course, check the box to the left of each TEKS that is covered by instructional component(s) in the program offering.</t>
  </si>
  <si>
    <t>In column A, select the suitability subcategory for the evidence submitted. Only one should be selected. If evidence applies to both 2.1.1 and Category 6, create another correlation entry.</t>
  </si>
  <si>
    <t>6.</t>
  </si>
  <si>
    <t>Click on cell B6 ("Grade Level/Course"). Enter the grade level or course name being submitted for consideration.</t>
  </si>
  <si>
    <r>
      <rPr>
        <b/>
        <sz val="11"/>
        <color theme="1"/>
        <rFont val="Aptos"/>
        <family val="2"/>
      </rPr>
      <t>For Supplemental English Language Arts and Reading and Spanish Language Arts and Reading materials types submissions only:</t>
    </r>
    <r>
      <rPr>
        <sz val="11"/>
        <color theme="1"/>
        <rFont val="Aptos"/>
        <family val="2"/>
      </rPr>
      <t xml:space="preserve"> An asterisk (*) indicates a required TEKS for supplemental programs focused on foundational (phonics) skills. A dagger (†) indicates a required TEKS for supplemental programs focused on handwriting. </t>
    </r>
  </si>
  <si>
    <t>In column B, type in the relevant component title.</t>
  </si>
  <si>
    <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</si>
  <si>
    <t>In column C, type in the relevant component ISBN number. Do not include dashes.</t>
  </si>
  <si>
    <t>7.</t>
  </si>
  <si>
    <t>A combined minimum of ten breakouts is required for standards-alignment citation submissions. For English full-subject, tier-one materials, ELPS breakout citations will count toward the ten-breakout minimum.</t>
  </si>
  <si>
    <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</si>
  <si>
    <t>8.</t>
  </si>
  <si>
    <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</si>
  <si>
    <t xml:space="preserve">In the Example column for each indicator, provide the following </t>
  </si>
  <si>
    <t>a. the name and a brief description of the supporting artifact,</t>
  </si>
  <si>
    <t>In column E, describe the location.</t>
  </si>
  <si>
    <t>b. a rationale explaining how the artifact aligns with the indicator, and</t>
  </si>
  <si>
    <t xml:space="preserve">  For example, Teacher Guide → Unit #4 → Lesson #6 → page 247. </t>
  </si>
  <si>
    <t>c. a hyperlink that corresponds to the exact location of the supporting artifact in the program materials.</t>
  </si>
  <si>
    <t xml:space="preserve">If the citation is a presentation file or video presentation, provide the relevant slide number(s) and/or time stamps. </t>
  </si>
  <si>
    <r>
      <rPr>
        <b/>
        <sz val="11"/>
        <color theme="1"/>
        <rFont val="Aptos"/>
        <family val="2"/>
      </rPr>
      <t>For supplemental English and Spanish language arts and reading materials types submissions only:</t>
    </r>
    <r>
      <rPr>
        <sz val="11"/>
        <color theme="1"/>
        <rFont val="Aptos"/>
        <family val="2"/>
      </rPr>
      <t xml:space="preserve">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r>
  </si>
  <si>
    <t>9.</t>
  </si>
  <si>
    <t>In column F, provide a brief description of the relevant correlation. For example, "The bottom of page 279 includes a reading passage and student discussion questions about the similarities and differences in the Declarations of Independence for the United States and Texas."</t>
  </si>
  <si>
    <t>If applicable to the program offering, complete the TEKS Breakout #3 section following the steps in item eight. A third TEKS breakout is required for all material types, excluding English full-subject, tier-one materials.</t>
  </si>
  <si>
    <t>10.</t>
  </si>
  <si>
    <t>If applicable to the program offering, complete the ELPS Breakout section following the steps in item seven. ELPS Breakouts are required for all English full-subject, tier-one materials.</t>
  </si>
  <si>
    <r>
      <rPr>
        <b/>
        <sz val="11"/>
        <color theme="1"/>
        <rFont val="Aptos"/>
        <family val="2"/>
      </rPr>
      <t>For supplemental English language arts and reading materials types submissions only:</t>
    </r>
    <r>
      <rPr>
        <sz val="11"/>
        <color theme="1"/>
        <rFont val="Aptos"/>
        <family val="2"/>
      </rPr>
      <t xml:space="preserve">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r>
  </si>
  <si>
    <r>
      <rPr>
        <b/>
        <sz val="11"/>
        <color theme="1"/>
        <rFont val="Aptos"/>
        <family val="2"/>
      </rPr>
      <t xml:space="preserve">For Mathematics Supplemental submissions only: </t>
    </r>
    <r>
      <rPr>
        <sz val="11"/>
        <color theme="1"/>
        <rFont val="Aptos"/>
        <family val="2"/>
      </rPr>
      <t>For indicator 4.2b, the indicator varies by grade band (K</t>
    </r>
    <r>
      <rPr>
        <sz val="11"/>
        <color theme="1"/>
        <rFont val="Aptos Narrow"/>
        <family val="2"/>
      </rPr>
      <t>–</t>
    </r>
    <r>
      <rPr>
        <sz val="11"/>
        <color theme="1"/>
        <rFont val="Aptos"/>
        <family val="2"/>
      </rPr>
      <t>5 and 6</t>
    </r>
    <r>
      <rPr>
        <sz val="11"/>
        <color theme="1"/>
        <rFont val="Aptos Narrow"/>
        <family val="2"/>
      </rPr>
      <t>–</t>
    </r>
    <r>
      <rPr>
        <sz val="11"/>
        <color theme="1"/>
        <rFont val="Aptos"/>
        <family val="2"/>
      </rPr>
      <t>12.)  Please review the rubric to ensure supporting information is provided for the indicator that aligns with the program grade band.</t>
    </r>
  </si>
  <si>
    <t>For questions or support, please contact the TEA IMRA Help Desk.</t>
  </si>
  <si>
    <t>Publisher Number</t>
  </si>
  <si>
    <t>If publisher information is blank in the section to the left, you do not need to enter any information in this  tab.</t>
  </si>
  <si>
    <t>Program Offering Name</t>
  </si>
  <si>
    <t>My Program Name</t>
  </si>
  <si>
    <t>Materials Type</t>
  </si>
  <si>
    <t>Materials Language</t>
  </si>
  <si>
    <t>English</t>
  </si>
  <si>
    <t>Subject Area</t>
  </si>
  <si>
    <r>
      <t>Mathematics K</t>
    </r>
    <r>
      <rPr>
        <sz val="10"/>
        <color theme="1"/>
        <rFont val="Aptos Narrow"/>
        <family val="2"/>
      </rPr>
      <t>–</t>
    </r>
    <r>
      <rPr>
        <sz val="10"/>
        <color theme="1"/>
        <rFont val="Aptos"/>
        <family val="2"/>
      </rPr>
      <t>12</t>
    </r>
  </si>
  <si>
    <t>Grade Level/Course</t>
  </si>
  <si>
    <t>Suitability Excellence Subcategory</t>
  </si>
  <si>
    <t>Component Title</t>
  </si>
  <si>
    <t>Component ISBN</t>
  </si>
  <si>
    <t>Direct Hyperlink to Correlation</t>
  </si>
  <si>
    <t xml:space="preserve">Location in Component </t>
  </si>
  <si>
    <t>Description of the Correlation</t>
  </si>
  <si>
    <t>(e.g.Artifact→ Unit #→Lesson #→Page #)</t>
  </si>
  <si>
    <t>ABC Math Grade 3 Teacher Materials</t>
  </si>
  <si>
    <t>examplelink.com</t>
  </si>
  <si>
    <t>Teacher Differentiation Manual → Unit 5 → Lesson 4 →page 57</t>
  </si>
  <si>
    <t xml:space="preserve">Students explore multiplication as it relates to the increasing size of early American colonies and eventually states. </t>
  </si>
  <si>
    <t>ABC Math Grade 3 Student Materials</t>
  </si>
  <si>
    <t>examplelinkB.com</t>
  </si>
  <si>
    <t>Student Lessons → Unit 8 → Lesson 1 → page 314</t>
  </si>
  <si>
    <t xml:space="preserve">Students connect multiplication with graphs involving the growth of influencer careers in the United States since the year 2010. </t>
  </si>
  <si>
    <t>examplelinkC.com</t>
  </si>
  <si>
    <t>Assessment guide  → Unit 5  → Assessment 5  → page 38</t>
  </si>
  <si>
    <t xml:space="preserve">Word problem ask students to estimate how many times more states there are today than colonies in 1776. </t>
  </si>
  <si>
    <t>2.1.1</t>
  </si>
  <si>
    <t>ABC Math Grade 3 Digital Pack</t>
  </si>
  <si>
    <t>examplelinkD.com</t>
  </si>
  <si>
    <r>
      <t>Digital Supports for Students  → Unit 9  → Slide Deck #6  → Slides 3</t>
    </r>
    <r>
      <rPr>
        <sz val="11"/>
        <color rgb="FF000000"/>
        <rFont val="Aptos Narrow"/>
        <family val="2"/>
      </rPr>
      <t>–</t>
    </r>
    <r>
      <rPr>
        <sz val="11"/>
        <color rgb="FF000000"/>
        <rFont val="Aptos"/>
        <family val="2"/>
      </rPr>
      <t>7</t>
    </r>
  </si>
  <si>
    <t xml:space="preserve">Slides discuss Thomas Jefferson as a founding father in America and his Jeffersonian mathematics related to measurement. Includes his contributions to American democracy. </t>
  </si>
  <si>
    <r>
      <t>Print Only</t>
    </r>
    <r>
      <rPr>
        <sz val="11"/>
        <color rgb="FF000000"/>
        <rFont val="Aptos Narrow"/>
        <family val="2"/>
      </rPr>
      <t>—</t>
    </r>
    <r>
      <rPr>
        <sz val="11"/>
        <color rgb="FF000000"/>
        <rFont val="Aptos"/>
        <family val="2"/>
      </rPr>
      <t>Source is Mathworks Student Activity Book</t>
    </r>
  </si>
  <si>
    <t>Student Actvitiy Book → Unit 9 → Lesson 1 → page 289</t>
  </si>
  <si>
    <t xml:space="preserve">Students examine the importance of the Texas state capital and its history and begin the unit tasked to design a plan for an irrigation system to support the park area around the capitol. </t>
  </si>
  <si>
    <t>examplelinkG.com</t>
  </si>
  <si>
    <t>Student Video Library →Math in the World Series→Video Title "Money in America"→From 2:50 to 4:25</t>
  </si>
  <si>
    <t xml:space="preserve">Video highlights the free enterprise system and the American dream and makes connections to the founding US documents. </t>
  </si>
  <si>
    <t>None</t>
  </si>
  <si>
    <t>6.2.4</t>
  </si>
  <si>
    <t>Implementation Quality</t>
  </si>
  <si>
    <t>Learning Quality</t>
  </si>
  <si>
    <t>Material Type</t>
  </si>
  <si>
    <t>Indicator</t>
  </si>
  <si>
    <t>Example</t>
  </si>
  <si>
    <t>1.1a</t>
  </si>
  <si>
    <t>The evidence for TEKS alignment is clearly presented in a dedicated document titled "TEKS Alignment," which is a 60-page resource outlining the scope and sequence of the course along with specific standards correlations. The materials include a detailed Scope and Sequence table that explicitly lists the TEKS and ELPS associated with each module, along with the corresponding lessons.</t>
  </si>
  <si>
    <t>4.2b</t>
  </si>
  <si>
    <t>The materials include unit overviews, which provide relevant cross-curricular connections. For example, in the Module 5 overview, a table lists the horizontal alignment with the TEKS standards for math, ELAR, social studies, and science.</t>
  </si>
  <si>
    <t>1.1d</t>
  </si>
  <si>
    <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</si>
  <si>
    <t>4.A.1b</t>
  </si>
  <si>
    <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</si>
  <si>
    <t>1.1b</t>
  </si>
  <si>
    <t>The materials follow the sequence of earlier grades while placing a greater emphasis on syllable fluency and academic vocabulary. They maintain the same structured pacing approach as previous grades. Each week's plan outlines targeted whole-group and small-group focus skills, supported by clear TEKS and ELPS alignment. Pacing options for 165, 180, and 210 days are provided. In the 210-day model, instructional time is extended to support syllable-level decoding and vocabulary acquisition. Suggestions include an adjusted timeline for the "Routines and Lessons" launch for the 165-day instructional calendar, and specific information about extending lessons for the 210-day instructional calendar.</t>
  </si>
  <si>
    <t>4.1b</t>
  </si>
  <si>
    <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</si>
  <si>
    <t>Lesson plans are very specific in terms of pacing and details, outlining the step-by-step execution of lessons for the teacher. There are examples of prerequisite knowledge needed and real-world connections for the students. Each lesson includes essential questions.</t>
  </si>
  <si>
    <t>4.2a</t>
  </si>
  <si>
    <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</si>
  <si>
    <t>1.1c</t>
  </si>
  <si>
    <t>Grade 4 teacher resource materials at the beginning of each unit explain how concepts connect throughout the course. The "At a Glance" section describes the key concepts addressed in the topic, while the "Learning Connections" subheading explains how learning concepts connect across previous grades, within the current grade, and in future grades.</t>
  </si>
  <si>
    <t>4.1a</t>
  </si>
  <si>
    <r>
      <t xml:space="preserve">Instructional assessments that align with the depth of understanding required by </t>
    </r>
    <r>
      <rPr>
        <sz val="11"/>
        <color rgb="FF000000"/>
        <rFont val="Aptos"/>
        <family val="2"/>
      </rPr>
      <t xml:space="preserve">the TEKS </t>
    </r>
    <r>
      <rPr>
        <sz val="11"/>
        <color rgb="FF1C1C1C"/>
        <rFont val="Aptos"/>
        <family val="2"/>
      </rPr>
      <t>must provide accurate data on students' grade-level proficiency, which is included in the materials. These assessments enable educators to make informed instructional decisions and tailor support to meet the unique needs of each student. For example, a topic quiz in Unit 8 includes questions that require students to demonstrate a depth of understanding aligned with the TEKS for that unit, including G.2B, G.2C, G.5A, G.5B, and G.6A.</t>
    </r>
  </si>
  <si>
    <t>The materials include a scope and sequence that outlines the TEKS taught in the course. The materials recommend an intentional sequence of units that connects all the foundational skills.
The scope and sequence are broken down by week, outlining the concepts taught in the course. This chart outlines the concepts taught throughout the instructional year and provides the entire progression from kindergarten to grade 6 for the concepts that will be taught in the course.</t>
  </si>
  <si>
    <t>4.A.1a</t>
  </si>
  <si>
    <t>The materials provide clear teacher guidance in Spanish to support students in expressing their opinions and organizing presentations for specific purposes and audiences, aligned with the SLAR TEKS. In Unit 6, Lesson 2, students learn how to write a persuasive essay. The teacher uses a visual chart to explain the parts of an argument and supports students as they plan their writing.  In Unit 2, Lesson 9, students prepare a group presentation for a business plan project. Teachers help students organize their materials, practice their speaking parts, and present in front of an audience that may include classmates and other guests. Listeners are encouraged to take notes and ask questions afterward.</t>
  </si>
  <si>
    <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</si>
  <si>
    <t>The materials in grade 2 provide explicit, systematic instruction in phonics skills by teaching individual letter-sound correspondences starting with consonants and short vowels, supported by teacher guidance and visual aids in Unit 1. This instruction progresses in a clear, sequenced scope from simple sounds to more complex patterns, including blends, digraphs, diphthongs, and silent letters, across Units 2 and 3. Review and reinforcement activities ensure mastery before new phonics elements are introduced. Multisensory activities such as matching letter cards to sounds and blending exercises are integrated to reinforce sound-symbol relationships.</t>
  </si>
  <si>
    <t>Supplemental Mathematics K-12</t>
  </si>
  <si>
    <r>
      <rPr>
        <sz val="11"/>
        <color rgb="FF000000"/>
        <rFont val="Aptos"/>
        <family val="2"/>
      </rPr>
      <t>The materials</t>
    </r>
    <r>
      <rPr>
        <i/>
        <sz val="11"/>
        <color rgb="FF000000"/>
        <rFont val="Aptos"/>
        <family val="2"/>
      </rPr>
      <t xml:space="preserve"> </t>
    </r>
    <r>
      <rPr>
        <sz val="11"/>
        <color rgb="FF000000"/>
        <rFont val="Aptos"/>
        <family val="2"/>
      </rPr>
      <t>include a Course Overview, which provides a comprehensive explanation of the instructional design across and within grade levels. The materials include detailed tables which map both the TEKS and the ELPS, accompanied by a rationale explaining the order in which topics are taught, broken down by each grade level across the program offering.</t>
    </r>
  </si>
  <si>
    <r>
      <t>Supplemental Mathematics K</t>
    </r>
    <r>
      <rPr>
        <sz val="11"/>
        <color theme="1"/>
        <rFont val="Aptos Narrow"/>
        <family val="2"/>
      </rPr>
      <t>–</t>
    </r>
    <r>
      <rPr>
        <sz val="11"/>
        <color theme="1"/>
        <rFont val="Aptos"/>
        <family val="2"/>
      </rPr>
      <t>12</t>
    </r>
  </si>
  <si>
    <t>The materials include enrichment materials that increase in rigor and complexity, leading to grade-level proficiency in the mathematics TEKS. For example, in Module 7, Lesson 6, students learn to write equivalent compound inequalities for absolute value inequalities. Students determine solution sets that meet or do not meet specifications in real-world situations using linear absolute value inequalities.</t>
  </si>
  <si>
    <t>Suitability Excellence Subcategory 
(drop-down select)</t>
  </si>
  <si>
    <t>(e.g., Artifact→ Unit #→Lesson #→Page #)</t>
  </si>
  <si>
    <t>Guía para el maestro Aventuras en cursiva, Grade 2</t>
  </si>
  <si>
    <t>https://idtt.lwtears.com/hwt/lesson-content/TGS2AC-25/107</t>
  </si>
  <si>
    <t>Guía para el maestro Aventuras en cursiva, 
p. T87</t>
  </si>
  <si>
    <t>Párrafo - El puente de Brooklyn  
The Teacher Resources for this lesson include a printable with a knowledge building handwriting activity about James Madison and the Constitution.</t>
  </si>
  <si>
    <t>https://idtt.lwtears.com/hwt/lesson-content/TGS2AC-25/115</t>
  </si>
  <si>
    <t>Guía para el maestro Aventuras en cursiva, 
p. T95</t>
  </si>
  <si>
    <t>Carta de agradecimiento  
The Teacher Resources for this lesson include a printable  with a knowledge building handwriting activity during which students learn about veterans and how to write a proper thank you letter.</t>
  </si>
  <si>
    <t>https://idtt.lwtears.com/hwt/lesson-content/TGS2AC-25/116</t>
  </si>
  <si>
    <t>Guía para el maestro Aventuras en cursiva, 
p. T96</t>
  </si>
  <si>
    <t>Poema - Sentimientos  
The Teacher Resources for this lesson include a printable  with a knowledge building handwriting activity about the history and symbolism of the U.S. flag. It includes a lesson extension about the Texas state flag.</t>
  </si>
  <si>
    <t>Mathematics Rubric</t>
  </si>
  <si>
    <t>English Langugage Arts and Reading Rubrics</t>
  </si>
  <si>
    <t>Spanish Langugage Arts and Reading Rubrics</t>
  </si>
  <si>
    <r>
      <t>IMRA Mathematics K</t>
    </r>
    <r>
      <rPr>
        <u/>
        <sz val="11"/>
        <color rgb="FF0D6CB9"/>
        <rFont val="Aptos Narrow"/>
        <family val="2"/>
      </rPr>
      <t>–</t>
    </r>
    <r>
      <rPr>
        <u/>
        <sz val="11"/>
        <color rgb="FF0D6CB9"/>
        <rFont val="Aptos"/>
        <family val="2"/>
      </rPr>
      <t>12 Quality Rubric</t>
    </r>
  </si>
  <si>
    <r>
      <t>IMRA ELAR K</t>
    </r>
    <r>
      <rPr>
        <u/>
        <sz val="11"/>
        <color rgb="FF0D6CB9"/>
        <rFont val="Aptos Narrow"/>
        <family val="2"/>
      </rPr>
      <t>–</t>
    </r>
    <r>
      <rPr>
        <u/>
        <sz val="11"/>
        <color rgb="FF0D6CB9"/>
        <rFont val="Aptos"/>
        <family val="2"/>
      </rPr>
      <t>3 Quality Rubric</t>
    </r>
  </si>
  <si>
    <t>IMRA SLAR K–3 Quality Rubric</t>
  </si>
  <si>
    <t>IMRA ELAR 4–8 Quality Rubric</t>
  </si>
  <si>
    <t>IMRA SLAR 4–6 Quality Rubric</t>
  </si>
  <si>
    <t>1. Intentional Instructional Design</t>
  </si>
  <si>
    <t>Materials support educators in effective implementation through the intentional course, unit, and lesson-level design.</t>
  </si>
  <si>
    <t>Required for ALL Material Types</t>
  </si>
  <si>
    <t>Artifact</t>
  </si>
  <si>
    <t>1.1e</t>
  </si>
  <si>
    <t>4. Depth and Coherence of Key Concepts</t>
  </si>
  <si>
    <t>Materials are designed to meet the rigor of the standards while connecting concepts within and across grade levels/courses.</t>
  </si>
  <si>
    <r>
      <t>English Language Arts and Reading K</t>
    </r>
    <r>
      <rPr>
        <b/>
        <sz val="10"/>
        <rFont val="Aptos Narrow"/>
        <family val="2"/>
      </rPr>
      <t>–</t>
    </r>
    <r>
      <rPr>
        <b/>
        <sz val="10"/>
        <rFont val="Aptos"/>
        <family val="2"/>
      </rPr>
      <t>3</t>
    </r>
  </si>
  <si>
    <t xml:space="preserve">English Language Arts and Reading 4–8 </t>
  </si>
  <si>
    <t>Spanish Language Arts and Reading 4–6 ONLY</t>
  </si>
  <si>
    <t>Spanish Language Arts and Reading K–3</t>
  </si>
  <si>
    <t>Spanish Language Arts and Reading 4–6</t>
  </si>
  <si>
    <t xml:space="preserve">Mathematics K–12  </t>
  </si>
  <si>
    <t>4.A.1c SLAR Only</t>
  </si>
  <si>
    <t>Fine Arts Rubric</t>
  </si>
  <si>
    <t>Career and Technical Education (CTE) Rubric</t>
  </si>
  <si>
    <t>IMRA Fine Arts K–12 Quality Rubric</t>
  </si>
  <si>
    <t>IMRA CTE 6–12 Quality Rubric</t>
  </si>
  <si>
    <r>
      <t>4.  Fine Arts</t>
    </r>
    <r>
      <rPr>
        <b/>
        <sz val="12"/>
        <color theme="0"/>
        <rFont val="Aptos Narrow"/>
        <family val="2"/>
      </rPr>
      <t>—</t>
    </r>
    <r>
      <rPr>
        <b/>
        <sz val="12"/>
        <color theme="0"/>
        <rFont val="Aptos"/>
        <family val="2"/>
      </rPr>
      <t>Artistic Literacy</t>
    </r>
  </si>
  <si>
    <t>Materials are designed to develop and refine discipline-specific artistic knowledge and skills while providing opportunities for students to perform, exhibit, or present artistic works.</t>
  </si>
  <si>
    <t>4.  Career and Technical Education (CTE)—Depth and Coherence of Knowledge and Skills</t>
  </si>
  <si>
    <t>Materials are designed to meet the rigor of the standards while connecting industry-specific knowledge and skills within and across courses.</t>
  </si>
  <si>
    <t>Fine Arts K–12 and Career and Technical Education (CTE)</t>
  </si>
  <si>
    <t>4.1c</t>
  </si>
  <si>
    <t>4.1d</t>
  </si>
  <si>
    <t>Supplemental Mathematics</t>
  </si>
  <si>
    <t>Supplemental RLA</t>
  </si>
  <si>
    <t>IMRA Supplemental Mathematics K–12 Quality Rubric</t>
  </si>
  <si>
    <t>IMRA Supplemental RLA K–5 Quality Rubric</t>
  </si>
  <si>
    <t>RLA Supplemental—TEKS Correlations</t>
  </si>
  <si>
    <t>Teacher's Guide</t>
  </si>
  <si>
    <t>Bienvenidos (Guía para el maestro Aventuras en cursiva, p. 1) https://idtt.lwtears.com/hwt/lesson-content/TGS2AC-25/0
The Teacher's Guide explains that with the Handwriting Without Tears program, educators will provide effective, explicit, multisensory handwriting instruction in short 10-15-minute lessons to ensure that students solidify their print handwriting skills and build strong cursive skills for writing letters, words, and sentences as they become more skilled as readers and writers. The materials and teaching strategies make learning a positive, successful experience for students.</t>
  </si>
  <si>
    <t>¡Esto es Handwriting Without Tears! (Guía para el maestro Aventuras en cursiva, p. 4) https://idtt.lwtears.com/hwt/lesson-content/TGS2AC-25/1
The award-winning Handwriting Without Tears curriculum draws from years of innovation and research to provide developmentally appropriate, multisensory strategies for early writing. Our dedicated approach to handwriting instruction provides the most effective teacher and student materials to connect to literacy skills taught in other programs.</t>
  </si>
  <si>
    <t>Escritura a mano en el bloque de alfabetización (Guía para el maestro Aventuras en cursiva, p. 21) https://idtt.lwtears.com/hwt/lesson-content/TGS2AC-25/11
The Teacher's Guide provides explicit guidance on how to appropriately use the Handwriting Without Tears (HWT) program to support an existing core reading and language arts program. The HWT lessons can be integrated daily by allocating a 10-15-minute block within the existing literacy schedule, or by embedding handwriting directly into reading and writing instruction. Educators can choose one of three approaches: separating handwriting and reading lessons while consciously reminding students of letter sounds during handwriting and careful writing during reading; integrating the lessons by linking common skills and practicing proper print formation as part of literacy learning; or following the reading scope and sequence by aligning HWT instruction with the related letter lesson in the core program.</t>
  </si>
  <si>
    <t>Alineación con los estándares de artes del lenguaje de español (Guía para el maestro Aventuras en cursiva, p. 20) https://idtt.lwtears.com/hwt/lesson-content/TGS2AC-25/10
As students practice writing cursive words, sentences, and paragraphs in Cursive Kickoff, they simultaneously reinforce grade-appropriate skills aligned to English Language Arts standards. The chart on this page shows second-grade skills taught or supported in Aventuras en cursiva.</t>
  </si>
  <si>
    <t>Alcance y secuencia de imprenta y cursiva: Grados 2-6 (Guía para el maestro Aventuras en cursiva, pp. 24-25) https://idtt.lwtears.com/hwt/lesson-content/TGS2AC-25/13
The Scope and Sequence details that at the Grade 2 level, HWT lessons include the following skills:
- Lowercase Letters 
- Capitals
- Primary Cursive Skills (Memory, Connections, Start, Sequence)
- Secondary Cursive Skills (Placement, Size, Spacing)
- Functional Writing (Letters, Words, Sentences, Paragraphs, Writing in All Subjects)
Lessons are taught using the Stages of Learning, which include:
- Pre-Instructional Readiness: Preparation from Printing
- Stage 1: Direct Instruction
- Stage 2: Guided Practice
- Stage 3: Independent Practice</t>
  </si>
  <si>
    <t>Base de la investigación de Handwriting Without Tears (Guía para el maestro Aventuras en cursiva, p. 22) https://idtt.lwtears.com/hwt/lesson-content/TGS2AC-25/12
HWT has had four decades of success, with multiple studies to support its effectiveness. Its design is based on the premise that handwriting deserves dedicated attention as a foundational skill, taught in a developmentally appropriate order, and that students need extensive practice in their cursive strokes and connections.</t>
  </si>
  <si>
    <t xml:space="preserve">Cuándo y cómo usar Handwriting Without Tears (Guía para el maestro Aventuras en cursiva, pp. 16-17) https://idtt.lwtears.com/hwt/lesson-content/TGS2AC-25/7
 Short, 10-15 minute daily lessons can be taught inside the literacy block or at other times in the school day. </t>
  </si>
  <si>
    <t xml:space="preserve">
Ritmo de enseñanza recomendado (Guía para el maestro Aventuras en cursiva, pp. 26-27) https://idtt.lwtears.com/hwt/lesson-content/TGS2AC-25/14
A recommended pacing guide is provided with a list of lessons to teach each week of the program. Options for adapting instruction are listed including the following: 
- Accelerate the pace
- Alignment to Core Instruction
- All Year Activities for teaching handwriting after the Student Edition is complete.</t>
  </si>
  <si>
    <t>Cuándo y cómo usar Handwriting Without Tears (Guía para el maestro Aventuras en cursiva, pp. 16-17) https://idtt.lwtears.com/hwt/lesson-content/TGS2AC-25/7
Lessons are facilitated through whole group, small group, and independent learning. The Interactive Digital Teaching Tool (IDTT) is used to provide a brief, multisensory activity to the whole group prior to the letter lesson. To effectively differentiate instruction, teach and practice handwriting in small groups. Provide remediation or enrichment opportunities using resources readily available in the Teacher's Guide lesson plan and on IDTT. The lesson is reinforced through independent practice in the Student Edition.</t>
  </si>
  <si>
    <t xml:space="preserve">
Características de las lecciones de la Guía del maestro (Guía para el maestro Aventuras en cursiva, pp. 8-9) https://idtt.lwtears.com/hwt/lesson-content/TGS2AC-25/3
The lesson plan features are explained including the following:
- Main parts of the lesson (Objective, Multisensory Warm-Up, Explicit Instruction)
-Support Features (Differentiation for Remediation or Enrichment, Teach It strategies)
- Connection Features (Reading Connection, Writing Connection, Knowledge Building)</t>
  </si>
  <si>
    <t>Microlearning - Interactive Digital Teaching Tool (IDTT)</t>
  </si>
  <si>
    <t>Microaprendizajes: Cómo alinear las lecciones de escritura a mano con tu horario escolar https://idtt.lwtears.com/hwt/teacher-support/TGS2AC-25/145
In the Interactive Digital Teaching Tool (IDTT), access Microlearnings from the Teacher Support tile. In the "cómo enseñar las lecciones" category of Microlearnings, access the one titled "Cómo alinear las lecciones de escritura a mano con tu horario escolar" for guidance on how to teach handwriting lessons in your daily schedule and aligning handwriting and reading instruction.</t>
  </si>
  <si>
    <t xml:space="preserve">
Microaprendizajes: Cómo planear el ritmo de enseñanza para Aventuras en cursiva https://idtt.lwtears.com/hwt/teacher-support/TGS2AC-25/145 
In the Interactive Digital Teaching Tool (IDTT), access Microlearnings from the Teacher Support tile. In the "cómo enseñar las lecciones" category of Microlearnings, access the one titled "Cómo planear el ritmo de enseñanza para Aventuras en cursiva" for guidance on using and adapting the Recommended Pacing Guidelines.</t>
  </si>
  <si>
    <t xml:space="preserve">
Microaprendizajes: Cómo alinear las lecciones de escritura a mano con tu horario escolar https://idtt.lwtears.com/hwt/teacher-support/TGS2AC-25/145
In the Interactive Digital Teaching Tool (IDTT), access Microlearnings from the Teacher Support tile. In the "cómo enseñar las lecciones" category of Microlearnings, access the one titled "Cómo alinear las lecciones de escritura a mano con tu horario escolar" for guidance on how to teach handwriting lessons in your daily schedule and aligning handwriting and reading instruction.</t>
  </si>
  <si>
    <t>Microaprendizajes: TCómo enseñar una lección en Aventuras en cursiva https://idtt.lwtears.com/hwt/teacher-support/TGS2AC-25/145
In the Interactive Digital Teaching Tool (IDTT), access Microlearnings from the Teacher Support tile. In the "cómo enseñar las lecciones" category of Microlearnings, access the one titled "Cómo enseñar una lección en Aventuras en cursiva" for guidance on how to teach the lesson plan components.</t>
  </si>
  <si>
    <t xml:space="preserve">
Características del libro de actividades (Guía para el maestro Aventuras en cursiva, pp. 6-7) https://idtt.lwtears.com/hwt/lesson-content/TGS2AC-25/2
The Student Edition page features are explained.</t>
  </si>
  <si>
    <r>
      <t>Learning Quality</t>
    </r>
    <r>
      <rPr>
        <b/>
        <sz val="14"/>
        <color theme="0"/>
        <rFont val="Aptos Narrow"/>
        <family val="2"/>
      </rPr>
      <t>—</t>
    </r>
    <r>
      <rPr>
        <b/>
        <sz val="14"/>
        <color theme="0"/>
        <rFont val="Aptos"/>
        <family val="2"/>
      </rPr>
      <t>Mathematics</t>
    </r>
  </si>
  <si>
    <t>4.  Supplemental Mathematics K-12—Depth and Coherence of Key Concepts</t>
  </si>
  <si>
    <t>4.2b K-5</t>
  </si>
  <si>
    <t>4.2b 6-12</t>
  </si>
  <si>
    <t>4.2c</t>
  </si>
  <si>
    <t>Learning Quality—English Language Arts and Reading</t>
  </si>
  <si>
    <t xml:space="preserve">Section 4 | Foundational Skills  </t>
  </si>
  <si>
    <t xml:space="preserve">Section 5 | Vocabulary </t>
  </si>
  <si>
    <t>Section 6 | Fluency </t>
  </si>
  <si>
    <t>Section 7 | Handwriting </t>
  </si>
  <si>
    <t>Section 8 | Reading Comprehension </t>
  </si>
  <si>
    <t>Section 9 | Writing </t>
  </si>
  <si>
    <t xml:space="preserve">Materials support the development of foundational skills through systematic and explicit (direct) instruction and practice. </t>
  </si>
  <si>
    <t>Materials support the development of vocabulary by teaching specific words and word-learning strategies.</t>
  </si>
  <si>
    <t>Materials support the development of reading fluency (i.e., rate, accuracy, prosody) with grade-level texts as appropriate for the program’s stated purpose.</t>
  </si>
  <si>
    <t>Materials support the development of handwriting skills in alignment with grade-level TEKS as appropriate for the program’s stated purpose.</t>
  </si>
  <si>
    <t>Materials support the development of reading comprehension skills in alignment with grade-level TEKS as appropriate for the program’s stated purpose.</t>
  </si>
  <si>
    <t>Materials support the development of writing skills in alignment with grade-level TEKS as appropriate for the program’s stated purpose.</t>
  </si>
  <si>
    <t>5.1a</t>
  </si>
  <si>
    <t>5.1c</t>
  </si>
  <si>
    <t>6.1a</t>
  </si>
  <si>
    <t>6.1b</t>
  </si>
  <si>
    <t>7.1a</t>
  </si>
  <si>
    <t>7.1b</t>
  </si>
  <si>
    <t>8.3a</t>
  </si>
  <si>
    <t>8.3b</t>
  </si>
  <si>
    <t>9.3b</t>
  </si>
  <si>
    <t>9.3d</t>
  </si>
  <si>
    <t>El propósito de prevenir problemas con la cursiva (Guía para el maestro Aventuras en cursiva, p. 32) https://idtt.lwtears.com/hwt/lesson-content/TGS2AC-25/19
Students need intentional, explicit instruction to develop proper handwriting skills including cursive strokes and connections. The HWT lessons and multimodal activities are designed to help students develop correct habits right from the start.</t>
  </si>
  <si>
    <t xml:space="preserve">
Características de las lecciones de la Guía del maestro (Guía para el maestro Aventuras en cursiva, pp. 8) https://idtt.lwtears.com/hwt/lesson-content/TGS2AC-25/3
Each lesson begins with a multisensory warm-up activity to introduce the skill with a short hands-on activity for cursive. This is followed by Explicit Instruction during which the educator teaches and models letters using simple teaching language that is provided within the lesson plan in blue font. Next, children engage in guided practice and then self check their own work based on the steps they learned. Finally, teachers can engage students with a literacy-focused discussion based on page content. </t>
  </si>
  <si>
    <t>Alcance y secuencia de imprenta y cursiva: Grados 2-6 (Guía para el maestro Aventuras en cursiva, pp. 24-25) https://idtt.lwtears.com/hwt/lesson-content/TGS2AC-25/13
HWT cursive lessons are taught at the Grade 2 level with the stages of learning, which includes Pre-Instruction Readiness, Direct Instruction, Guided Practice, and Independent Practice. Below are the definitions of each stage:
-  Pre-Instruction Readiness: This is readiness gained from printing instruction. A physical approach to writing, along with motor control, should be developed for learning cursive.
- Stage 1-Direct Instruction: Watch someone form a letter first, and then write it.
- Stage 2-Guided Practice: Look at a letter, and then write it.
- Stage 3-Independent Practice: Write without watching someone or even seeing a letter.</t>
  </si>
  <si>
    <t xml:space="preserve">
Características de las lecciones de la Guía del maestro (Guía para el maestro Aventuras en cursiva, pp. 8) https://idtt.lwtears.com/hwt/lesson-content/TGS2AC-25/3
Guided Practice is an important part of each cursive lesson. Lesson begin with a multisensory warm-up activity to prepare students for the target skills through a short hands-on activity. This is followed by Explicit Instruction, during which the educator teaches and models cursive letters and connections using child-friendly teaching language that is provided within the lesson plan in blue font. Next, children engage in Guided Practice in their Student Edition, during which they practice the letter(s) and connections just modeled while the teacher monitors. Finally, children self-check their own work based on the steps they learned, which provides students with guidance on what to look for when using that skill in their own independent writing.</t>
  </si>
  <si>
    <t>Enseñar con Handwriting Without Tears (Guía para el maestro Aventuras en cursiva, p. 33) https://idtt.lwtears.com/hwt/lesson-content/TGS2AC-25/20
The HWT systematic sequence begins with a quick review of print handwriting to ensure solid printing skills. This is followed by a formal, structured approach to cursive instruction, starting with lowercase letters that are similar to print and easy to connect to simplify the transition to cursive. Letters are then grouped by similar formation patterns. Cursive letters requiring more complex connection skills are taught later in the sequence to allow children time to master easier skills before more complex ones.  Cursive capital letters are taught after lowercase.</t>
  </si>
  <si>
    <t>Cuándo y cómo usar Handwriting Without Tears (Guía para el maestro Aventuras en cursiva, pp. 16-17) https://idtt.lwtears.com/hwt/lesson-content/TGS2AC-25/7
After explicit instruction, cursive can be practiced independently, giving students a sense of autonomy as they build their self-monitoring skills.</t>
  </si>
  <si>
    <t>Formación de letras y números paso a paso (Guía para el maestro Aventuras en cursiva, p. 143) https://idtt.lwtears.com/hwt/lesson-content/TGS2AC-25/129
For independent practice, children can access the Letter and Number Formations on "My Tools" in the Digital Student Experience for additional cursive letter and connection practice.</t>
  </si>
  <si>
    <t>0046</t>
  </si>
  <si>
    <t>Student expectations (SEs) in the TEKS and English Language Proficiency Standards (ELPS) are separated into their component parts to create breakouts. Breakout documents are intended for use by publishers to align instructional materials to state standards in a way that ensures every aspect of an SE is addressed.</t>
  </si>
  <si>
    <t xml:space="preserve">Handwriting Without Tears, Spanish, Second Grade  </t>
  </si>
  <si>
    <t>Standards Alignment Breakout Documents</t>
  </si>
  <si>
    <t>Spanish</t>
  </si>
  <si>
    <t xml:space="preserve">A combined minimum of ten breakouts are required for standards alignment citation submissions. </t>
  </si>
  <si>
    <t>2nd grade</t>
  </si>
  <si>
    <t>TEKS Breakout</t>
  </si>
  <si>
    <t>TEKS Student Expectation #1</t>
  </si>
  <si>
    <r>
      <t xml:space="preserve">Required for </t>
    </r>
    <r>
      <rPr>
        <b/>
        <sz val="10"/>
        <color theme="1"/>
        <rFont val="Aptos"/>
        <family val="2"/>
      </rPr>
      <t>ALL Materials Types</t>
    </r>
  </si>
  <si>
    <t>Breakout Number</t>
  </si>
  <si>
    <t>KSS</t>
  </si>
  <si>
    <t>Expectation</t>
  </si>
  <si>
    <t>Breakout</t>
  </si>
  <si>
    <t>Audience</t>
  </si>
  <si>
    <t>Type</t>
  </si>
  <si>
    <t>Artifact ISBN</t>
  </si>
  <si>
    <t>Page Number</t>
  </si>
  <si>
    <t>URL</t>
  </si>
  <si>
    <t>Description of Location</t>
  </si>
  <si>
    <t>Number, letter, and romanette (if applicable) from Standards Alignment Breakout</t>
  </si>
  <si>
    <t>Knowledge and Skills statement</t>
  </si>
  <si>
    <t>Student expectation</t>
  </si>
  <si>
    <t>Breakout from student expectation</t>
  </si>
  <si>
    <t>Audience for artifact, such as student or teacher</t>
  </si>
  <si>
    <t>Artifact type, such as student activity, student task, homework, or teacher implementation guide</t>
  </si>
  <si>
    <t>ISBN for the specific component in the grade-level program where the artifact is located</t>
  </si>
  <si>
    <t>Exact page number in the materials where artifact is found</t>
  </si>
  <si>
    <r>
      <rPr>
        <sz val="9"/>
        <color rgb="FF000000"/>
        <rFont val="Aptos"/>
        <family val="2"/>
      </rPr>
      <t xml:space="preserve">Link to </t>
    </r>
    <r>
      <rPr>
        <b/>
        <sz val="9"/>
        <color rgb="FF000000"/>
        <rFont val="Aptos"/>
        <family val="2"/>
      </rPr>
      <t>exact location</t>
    </r>
    <r>
      <rPr>
        <sz val="9"/>
        <color rgb="FF000000"/>
        <rFont val="Aptos"/>
        <family val="2"/>
      </rPr>
      <t xml:space="preserve"> of the artifact</t>
    </r>
  </si>
  <si>
    <t>A short description of the artifact and its relevance to the cited breakout</t>
  </si>
  <si>
    <t>TEKS Breakout #1</t>
  </si>
  <si>
    <t>4.E.i</t>
  </si>
  <si>
    <t>Number and operations. The student applies mathematical process standards to develop and use strategies and methods for whole number computations in order to solve problems with efficiency and accuracy. The student is expected to:</t>
  </si>
  <si>
    <t>represent multiplication facts by using a variety of approaches such as repeated addition, equal-sized groups, arrays, area models, equal jumps on a number line, and skip counting;</t>
  </si>
  <si>
    <t>represent multiplication facts by using a variety of approaches</t>
  </si>
  <si>
    <t xml:space="preserve">Student  </t>
  </si>
  <si>
    <t>Student Activity</t>
  </si>
  <si>
    <t>Pages 141-143</t>
  </si>
  <si>
    <t>www.samplepublisher.com/teacherguide/unit4/lesson6.pdf</t>
  </si>
  <si>
    <t>In student activity B, Station Rotation,  students use equal groups, arrays, and repeated addition to show their mastery of multiplication facts.</t>
  </si>
  <si>
    <t>2.D. i</t>
  </si>
  <si>
    <t>Developing and sustaining foundational language skills: listening, speaking, reading, writing, and thinking--beginning reading and writing. The student develops word structure knowledge through phonological awareness, print concepts, phonics, and morphology to communicate, decode, and spell.</t>
  </si>
  <si>
    <t>develop handwriting by accurately forming all cursive letters using appropriate strokes when connecting letters</t>
  </si>
  <si>
    <t>pp. 82-85</t>
  </si>
  <si>
    <t>https://idtt.lwtears.com/student-edition/5/CK-25/82/1
https://idtt.lwtears.com/student-edition/5/CK-25/83/1
https://idtt.lwtears.com/student-edition/5/CK-25/84/1
https://idtt.lwtears.com/student-edition/5/CK-25/85/1</t>
  </si>
  <si>
    <t xml:space="preserve">In the activity, students review writing capital and lowercase letters in cursive. </t>
  </si>
  <si>
    <t>Teacher Implementation</t>
  </si>
  <si>
    <t>p. T41</t>
  </si>
  <si>
    <t>https://idtt.lwtears.com/lesson-content/TGS2AC-25/61</t>
  </si>
  <si>
    <t xml:space="preserve">In the activity, teachers teach &amp; model, provide guided practice then monitor as students review writing  lowercase letters in cursive. </t>
  </si>
  <si>
    <t>TEKS Student Expectation #2</t>
  </si>
  <si>
    <t>TEKS Breakout #2</t>
  </si>
  <si>
    <t>p. 59</t>
  </si>
  <si>
    <t>https://idtt.lwtears.com/student-edition/23/S2AC-25/59/1</t>
  </si>
  <si>
    <t>In this activity, students practice accurate letter connections, proper formation, and appropriate spacing as they write and translate words from print to cursive, as well as from memory to cursive, using the letters they have previously learned.</t>
  </si>
  <si>
    <t>p. 145</t>
  </si>
  <si>
    <t>https://idtt.lwtears.com/lesson-content/TGS2AC-25/131</t>
  </si>
  <si>
    <t>In the activity, the teacher guides as children learn to form then review each cursive letter using a hands-on multisensory tool.</t>
  </si>
  <si>
    <t>TEKS Student Expectation #3</t>
  </si>
  <si>
    <r>
      <t xml:space="preserve">Required for </t>
    </r>
    <r>
      <rPr>
        <b/>
        <sz val="10"/>
        <color theme="1"/>
        <rFont val="Aptos"/>
        <family val="2"/>
      </rPr>
      <t>ALL Materials Types, excluding English Full-subject, tier-one materials.</t>
    </r>
  </si>
  <si>
    <t>TEKS Breakout #3</t>
  </si>
  <si>
    <t>p. 90</t>
  </si>
  <si>
    <t>https://idtt.lwtears.com/student-edition/23/S2AC-25/90/1</t>
  </si>
  <si>
    <t>IIn the activity, students review writing  lowercase letters in cursive using singular and plural nouns as well as  irregular verbs.</t>
  </si>
  <si>
    <t>p. T94</t>
  </si>
  <si>
    <t>https://idtt.lwtears.com/lesson-content/TGS2AC-25/114</t>
  </si>
  <si>
    <t>In this activity, teachers  teach and model cursive writing skills, provide guided practice, and then monitor as students independently practice forming cursive capital and lowercase letters, abbreviations, commas, and numbers in writing.</t>
  </si>
  <si>
    <t>ELPS Breakout</t>
  </si>
  <si>
    <t>ELPS Student Expectation #1</t>
  </si>
  <si>
    <t>Required for English Full-subject, tier-one materials ONLY</t>
  </si>
  <si>
    <t>ELPS Breakout #1</t>
  </si>
  <si>
    <t>If publisher information in the section to the left is blank, you do not need to enter any information in this tab.</t>
  </si>
  <si>
    <t>English Language Arts and Reading TEKS</t>
  </si>
  <si>
    <t>Grade K</t>
  </si>
  <si>
    <t>Grade 3</t>
  </si>
  <si>
    <t>Grade 1</t>
  </si>
  <si>
    <t>Grade 4</t>
  </si>
  <si>
    <t>Grade 2</t>
  </si>
  <si>
    <t>Grade 5</t>
  </si>
  <si>
    <t>Supplemental English Language Arts and Reading TEKS Grade Levels</t>
  </si>
  <si>
    <t>Grade</t>
  </si>
  <si>
    <t>K</t>
  </si>
  <si>
    <t>TEKS Covered</t>
  </si>
  <si>
    <t>110.2.b.1</t>
  </si>
  <si>
    <t>110.3.b.1</t>
  </si>
  <si>
    <t>110.4.b.1</t>
  </si>
  <si>
    <t>110.5.b.1</t>
  </si>
  <si>
    <t>110.6.b.1</t>
  </si>
  <si>
    <t>110.7.b.1</t>
  </si>
  <si>
    <t>110.2.b.1.A</t>
  </si>
  <si>
    <t>110.3.b.1.A</t>
  </si>
  <si>
    <t>110.4.b.1.A</t>
  </si>
  <si>
    <t>110.5.b.1.A</t>
  </si>
  <si>
    <t>110.6.b.1.A</t>
  </si>
  <si>
    <t>110.7.b.1.A</t>
  </si>
  <si>
    <t>110.2.b.1.B</t>
  </si>
  <si>
    <t>110.3.b.1.B</t>
  </si>
  <si>
    <t>110.4.b.1.B</t>
  </si>
  <si>
    <t>110.5.b.1.B</t>
  </si>
  <si>
    <t>110.6.b.1.B</t>
  </si>
  <si>
    <t>110.7.b.1.B</t>
  </si>
  <si>
    <t>110.2.b.1.C</t>
  </si>
  <si>
    <t>110.3.b.1.C</t>
  </si>
  <si>
    <t>110.4.b.1.C</t>
  </si>
  <si>
    <t>110.5.b.1.C</t>
  </si>
  <si>
    <t>110.6.b.1.C</t>
  </si>
  <si>
    <t>110.7.b.1.C</t>
  </si>
  <si>
    <t>110.2.b.1.D</t>
  </si>
  <si>
    <t>110.3.b.1.D</t>
  </si>
  <si>
    <t>110.4.b.1.D</t>
  </si>
  <si>
    <t>110.5.b.1.D</t>
  </si>
  <si>
    <t>110.6.b.1.D</t>
  </si>
  <si>
    <t>110.7.b.1.D</t>
  </si>
  <si>
    <t>110.2.b.1.E</t>
  </si>
  <si>
    <t>110.3.b.1.E</t>
  </si>
  <si>
    <t>110.4.b.1.E</t>
  </si>
  <si>
    <t>110.5.b.1.E</t>
  </si>
  <si>
    <t>110.6.b.2</t>
  </si>
  <si>
    <t>110.7.b.2</t>
  </si>
  <si>
    <t>110.2.b.2</t>
  </si>
  <si>
    <t>110.3.b.2*</t>
  </si>
  <si>
    <t>110.4.b.2</t>
  </si>
  <si>
    <t>110.5.b.2</t>
  </si>
  <si>
    <t>110.6.b.2.A</t>
  </si>
  <si>
    <t>110.7.b.2.A</t>
  </si>
  <si>
    <r>
      <t>If product covers the TEKS, check the box to the left of the TEKS.  Check each box that applies for the Grade Level/Course applicable to the program. 
An asterisk (*) indicates a required TEKS for supplemental programs focused on foundational (phonics) skills. 
A dagger (</t>
    </r>
    <r>
      <rPr>
        <sz val="9"/>
        <rFont val="Aptos Narrow"/>
        <family val="2"/>
      </rPr>
      <t xml:space="preserve">†) indicates a required TEKS for supplemental programs focused on handwriting. </t>
    </r>
  </si>
  <si>
    <t>110.2.b.2.A*</t>
  </si>
  <si>
    <t>110.3.b.2.A*</t>
  </si>
  <si>
    <t>110.4.b.2.A</t>
  </si>
  <si>
    <t>110.5.b.2.A</t>
  </si>
  <si>
    <t>110.6.b.2.A.i</t>
  </si>
  <si>
    <t>110.7.b.2.A.i</t>
  </si>
  <si>
    <t>110.2.b.2.A.i*</t>
  </si>
  <si>
    <t>110.3.b.2.A.i*</t>
  </si>
  <si>
    <t>110.4.b.2.A.i</t>
  </si>
  <si>
    <t>110.5.b.2.A.i</t>
  </si>
  <si>
    <t>110.6.b.2.A.ii</t>
  </si>
  <si>
    <t>110.7.b.2.A.ii</t>
  </si>
  <si>
    <t>110.2.b.2.A.ii*</t>
  </si>
  <si>
    <t>110.3.b.2.A.ii*</t>
  </si>
  <si>
    <t>110.4.b.2.A.ii</t>
  </si>
  <si>
    <t>110.5.b.2.A.ii</t>
  </si>
  <si>
    <t>110.6.b.2.A.iii</t>
  </si>
  <si>
    <t>110.7.b.2.A.iii</t>
  </si>
  <si>
    <t>110.2.b.2.A.iii*</t>
  </si>
  <si>
    <t>110.3.b.2.A.iii*</t>
  </si>
  <si>
    <t>110.4.b.2.A.iii</t>
  </si>
  <si>
    <t>110.5.b.2.A.iii</t>
  </si>
  <si>
    <t>110.6.b.2.A.iv</t>
  </si>
  <si>
    <t>110.7.b.2.A.iv</t>
  </si>
  <si>
    <t>110.2.b.2.A.iv*</t>
  </si>
  <si>
    <t>110.3.b.2.A.iv*</t>
  </si>
  <si>
    <t>110.4.b.2.A.iv</t>
  </si>
  <si>
    <t>110.5.b.2.A.iv</t>
  </si>
  <si>
    <t>110.6.b.2.A.v</t>
  </si>
  <si>
    <t>110.7.b.2.A.v</t>
  </si>
  <si>
    <t>110.2.b.2.A.v*</t>
  </si>
  <si>
    <t>110.3.b.2.A.v*</t>
  </si>
  <si>
    <t>110.4.b.2.B</t>
  </si>
  <si>
    <t>110.5.b.2.A.v</t>
  </si>
  <si>
    <t>110.6.b.2.A.vi</t>
  </si>
  <si>
    <t>110.7.b.2.B</t>
  </si>
  <si>
    <t>110.2.b.2.A.vi*</t>
  </si>
  <si>
    <t>110.3.b.2.A.vi*</t>
  </si>
  <si>
    <t>110.4.b.2.B.i</t>
  </si>
  <si>
    <t>110.5.b.2.A.vi</t>
  </si>
  <si>
    <t>110.6.b.2.B</t>
  </si>
  <si>
    <t>110.7.b.2.B.i</t>
  </si>
  <si>
    <t>110.2.b.2.A.vii*</t>
  </si>
  <si>
    <t>110.3.b.2.A.vii*</t>
  </si>
  <si>
    <t>110.4.b.2.B.ii</t>
  </si>
  <si>
    <t>110.5.b.2.A.vii</t>
  </si>
  <si>
    <t>110.6.b.2.B.i</t>
  </si>
  <si>
    <t>110.7.b.2.B.ii</t>
  </si>
  <si>
    <t>110.2.b.2.A.viii*</t>
  </si>
  <si>
    <t>110.3.b.2.B*</t>
  </si>
  <si>
    <t>110.4.b.2.B.iii</t>
  </si>
  <si>
    <t>110.5.b.2.B</t>
  </si>
  <si>
    <t>110.6.b.2.B.ii</t>
  </si>
  <si>
    <t>110.7.b.2.B.iii</t>
  </si>
  <si>
    <t>110.2.b.2.A.ix*</t>
  </si>
  <si>
    <t>110.3.b.2.B.i*</t>
  </si>
  <si>
    <t>110.4.b.2.B.iv</t>
  </si>
  <si>
    <t>110.5.b.2.B.i</t>
  </si>
  <si>
    <t>110.6.b.2.B.iii</t>
  </si>
  <si>
    <t>110.7.b.2.B.iv</t>
  </si>
  <si>
    <t>110.2.b.2.A.x*</t>
  </si>
  <si>
    <t>110.3.b.2.B.ii*</t>
  </si>
  <si>
    <t>110.4.b.2.B.v</t>
  </si>
  <si>
    <t>110.5.b.2.B.ii</t>
  </si>
  <si>
    <t>110.6.b.2.B.iv</t>
  </si>
  <si>
    <t>110.7.b.2.B.v</t>
  </si>
  <si>
    <t>110.2.b.2.B*</t>
  </si>
  <si>
    <t>110.3.b.2.B.iii*</t>
  </si>
  <si>
    <t>110.4.b.2.B.vi</t>
  </si>
  <si>
    <t>110.5.b.2.B.iii</t>
  </si>
  <si>
    <t>110.6.b.2.B.v</t>
  </si>
  <si>
    <t>110.7.b.2.B.vi</t>
  </si>
  <si>
    <t>110.2.b.2.B.i*</t>
  </si>
  <si>
    <t>110.3.b.2.B.iv*</t>
  </si>
  <si>
    <t>110.4.b.2.B.vii</t>
  </si>
  <si>
    <t>110.5.b.2.B.iv</t>
  </si>
  <si>
    <t>110.6.b.2.B.vi</t>
  </si>
  <si>
    <t>110.7.b.2.C†</t>
  </si>
  <si>
    <t>110.2.b.2.B.ii*</t>
  </si>
  <si>
    <t>110.3.b.2.B.v*</t>
  </si>
  <si>
    <t>110.4.b.2.C</t>
  </si>
  <si>
    <t>110.5.b.2.B.v</t>
  </si>
  <si>
    <t>110.6.b.2.C†</t>
  </si>
  <si>
    <t>110.7.b.3</t>
  </si>
  <si>
    <t>110.2.b.2.B.iii*</t>
  </si>
  <si>
    <t>110.4.b.2.C.i</t>
  </si>
  <si>
    <t>110.5.b.2.B.vi</t>
  </si>
  <si>
    <t>110.6.b.3</t>
  </si>
  <si>
    <t>110.7.b.3.A</t>
  </si>
  <si>
    <t>110.2.b.2.B.iv*</t>
  </si>
  <si>
    <t>110.4.b.2.C.ii</t>
  </si>
  <si>
    <t>110.5.b.2.B.vii</t>
  </si>
  <si>
    <t>110.6.b.3.A</t>
  </si>
  <si>
    <t>110.7.b.3.B</t>
  </si>
  <si>
    <t>110.2.b.2.C*</t>
  </si>
  <si>
    <t>110.4.b.2.C.iii</t>
  </si>
  <si>
    <t>110.5.b.2.C</t>
  </si>
  <si>
    <t>110.6.b.3.B</t>
  </si>
  <si>
    <t>110.7.b.3.C</t>
  </si>
  <si>
    <t>110.2.b.2.C.i*</t>
  </si>
  <si>
    <t>110.4.b.2.C.iv</t>
  </si>
  <si>
    <t>110.5.b.2.D†</t>
  </si>
  <si>
    <t>110.6.b.3.C</t>
  </si>
  <si>
    <t>110.7.b.3.D</t>
  </si>
  <si>
    <t>110.2.b.2.C.ii*</t>
  </si>
  <si>
    <t>110.4.b.2.C.v</t>
  </si>
  <si>
    <t>110.5.b.3</t>
  </si>
  <si>
    <t>110.6.b.3.D</t>
  </si>
  <si>
    <t>110.7.b.4</t>
  </si>
  <si>
    <t>110.2.b.2.C.iii*</t>
  </si>
  <si>
    <t>110.4.b.2.C.vi</t>
  </si>
  <si>
    <t>110.5.b.3.A</t>
  </si>
  <si>
    <t>110.6.b.4</t>
  </si>
  <si>
    <t>110.7.b.5</t>
  </si>
  <si>
    <t>110.2.b.2.D</t>
  </si>
  <si>
    <t>110.3.b.2.B.vi*</t>
  </si>
  <si>
    <t>110.4.b.2.D</t>
  </si>
  <si>
    <t>110.5.b.3.B</t>
  </si>
  <si>
    <t>110.6.b.5</t>
  </si>
  <si>
    <t>110.7.b.6</t>
  </si>
  <si>
    <t>110.2.b.2.D.i</t>
  </si>
  <si>
    <t>110.3.b.2.C*</t>
  </si>
  <si>
    <t>110.4.b.2.E†</t>
  </si>
  <si>
    <t>110.5.b.3.C</t>
  </si>
  <si>
    <t>110.6.b.6</t>
  </si>
  <si>
    <t>110.7.b.6.A</t>
  </si>
  <si>
    <t>110.2.b.2.D.ii</t>
  </si>
  <si>
    <t>110.3.b.2.C.i*</t>
  </si>
  <si>
    <t>110.4.b.3</t>
  </si>
  <si>
    <t>110.5.b.3.D</t>
  </si>
  <si>
    <t>110.6.b.6.A</t>
  </si>
  <si>
    <t>110.7.b.6.B</t>
  </si>
  <si>
    <t>110.2.b.2.D.iii</t>
  </si>
  <si>
    <t>110.3.b.2.C.ii*</t>
  </si>
  <si>
    <t>110.4.b.3.A</t>
  </si>
  <si>
    <t>110.5.b.4</t>
  </si>
  <si>
    <t>110.6.b.6.B</t>
  </si>
  <si>
    <t>110.7.b.6.C</t>
  </si>
  <si>
    <t>110.2.b.2.D.iv</t>
  </si>
  <si>
    <t>110.3.b.2.C.iii*</t>
  </si>
  <si>
    <t>110.4.b.3.B</t>
  </si>
  <si>
    <t>110.5.b.5</t>
  </si>
  <si>
    <t>110.6.b.6.C</t>
  </si>
  <si>
    <t>110.7.b.6.D</t>
  </si>
  <si>
    <t>110.2.b.2.D.v</t>
  </si>
  <si>
    <t>110.3.b.2.C.iv*</t>
  </si>
  <si>
    <t>110.4.b.3.C</t>
  </si>
  <si>
    <t>110.5.b.6</t>
  </si>
  <si>
    <t>110.6.b.6.D</t>
  </si>
  <si>
    <t>110.7.b.6.E</t>
  </si>
  <si>
    <r>
      <t>110.2.b.E*</t>
    </r>
    <r>
      <rPr>
        <sz val="11"/>
        <color theme="1"/>
        <rFont val="Aptos Narrow"/>
        <family val="2"/>
        <scheme val="minor"/>
      </rPr>
      <t>†</t>
    </r>
  </si>
  <si>
    <t>110.3.b.2.D</t>
  </si>
  <si>
    <t>110.4.b.3.D</t>
  </si>
  <si>
    <t>110.5.b.6.A</t>
  </si>
  <si>
    <t>110.6.b.6.E</t>
  </si>
  <si>
    <t>110.7.b.6.F</t>
  </si>
  <si>
    <t>110.2.b.3</t>
  </si>
  <si>
    <t>110.3.b.2.E</t>
  </si>
  <si>
    <t>110.4.b.4</t>
  </si>
  <si>
    <t>110.5.b.6.B</t>
  </si>
  <si>
    <t>110.6.b.6.F</t>
  </si>
  <si>
    <t>110.7.b.6.G</t>
  </si>
  <si>
    <t>110.2.b.3.A</t>
  </si>
  <si>
    <t>110.3.b.2.F†</t>
  </si>
  <si>
    <t>110.4.b.5</t>
  </si>
  <si>
    <t>110.5.b.6.C</t>
  </si>
  <si>
    <t>110.6.b.6.G</t>
  </si>
  <si>
    <t>110.7.b.6.H</t>
  </si>
  <si>
    <t>110.2.b.3.B</t>
  </si>
  <si>
    <t>110.3.b.3</t>
  </si>
  <si>
    <t>110.4.b.6</t>
  </si>
  <si>
    <t>110.5.b.6.D</t>
  </si>
  <si>
    <t>110.6.b.6.H</t>
  </si>
  <si>
    <t>110.7.b.6.I</t>
  </si>
  <si>
    <t>110.2.b.3.C</t>
  </si>
  <si>
    <t>110.3.b.3.A</t>
  </si>
  <si>
    <t>110.4.b.6.A</t>
  </si>
  <si>
    <t>110.5.b.6.E</t>
  </si>
  <si>
    <t>110.6.b.6.I</t>
  </si>
  <si>
    <t>110.7.b.7</t>
  </si>
  <si>
    <t>110.2.b.4</t>
  </si>
  <si>
    <t>110.3.b.3.B</t>
  </si>
  <si>
    <t>110.4.b.6.B</t>
  </si>
  <si>
    <t>110.5.b.6.F</t>
  </si>
  <si>
    <t>110.6.b.7</t>
  </si>
  <si>
    <t>110.7.b.7.A</t>
  </si>
  <si>
    <t>110.2.b.5</t>
  </si>
  <si>
    <t>110.3.b.3.C</t>
  </si>
  <si>
    <t>110.4.b.6.C</t>
  </si>
  <si>
    <t>110.5.b.6.G</t>
  </si>
  <si>
    <t>110.6.b.7.A</t>
  </si>
  <si>
    <t>110.7.b.7.B</t>
  </si>
  <si>
    <t>110.2.b.5.A</t>
  </si>
  <si>
    <t>110.3.b.3.D</t>
  </si>
  <si>
    <t>110.4.b.6.D</t>
  </si>
  <si>
    <t>110.5.b.6.H</t>
  </si>
  <si>
    <t>110.6.b.7.B</t>
  </si>
  <si>
    <t>110.7.b.7.C</t>
  </si>
  <si>
    <t>110.2.b.5.B</t>
  </si>
  <si>
    <t>110.3.b.4</t>
  </si>
  <si>
    <t>110.4.b.6.E</t>
  </si>
  <si>
    <t>110.5.b.6.I</t>
  </si>
  <si>
    <t>110.6.b.7.C</t>
  </si>
  <si>
    <t>110.7.b.7.D</t>
  </si>
  <si>
    <t>110.2.b.5.C</t>
  </si>
  <si>
    <t>110.3.b.5</t>
  </si>
  <si>
    <t>110.4.b.6.F</t>
  </si>
  <si>
    <t>110.5.b.7</t>
  </si>
  <si>
    <t>110.6.b.7.D</t>
  </si>
  <si>
    <t>110.7.b.7.E</t>
  </si>
  <si>
    <t>110.2.b.5.D</t>
  </si>
  <si>
    <t>110.3.b.6</t>
  </si>
  <si>
    <t>110.4.b.6.G</t>
  </si>
  <si>
    <t>110.5.b.7.A</t>
  </si>
  <si>
    <t>110.6.b.7.E</t>
  </si>
  <si>
    <t>110.7.b.7.F</t>
  </si>
  <si>
    <t>110.2.b.5.E</t>
  </si>
  <si>
    <t>110.3.b.6.A</t>
  </si>
  <si>
    <t>110.4.b.6.H</t>
  </si>
  <si>
    <t>110.5.b.7.B</t>
  </si>
  <si>
    <t>110.6.b.7.F</t>
  </si>
  <si>
    <t>110.7.b.7.G</t>
  </si>
  <si>
    <t>110.2.b.5.F</t>
  </si>
  <si>
    <t>110.3.b.6.B</t>
  </si>
  <si>
    <t>110.4.b.6.I</t>
  </si>
  <si>
    <t>110.5.b.7.C</t>
  </si>
  <si>
    <t>110.6.b.7.G</t>
  </si>
  <si>
    <t>110.7.b.8</t>
  </si>
  <si>
    <t>110.2.b.5.G</t>
  </si>
  <si>
    <t>110.3.b.6.C</t>
  </si>
  <si>
    <t>110.4.b.7</t>
  </si>
  <si>
    <t>110.5.b.7.D</t>
  </si>
  <si>
    <t>110.6.b.8</t>
  </si>
  <si>
    <t>110.7.b.8.A</t>
  </si>
  <si>
    <t>110.2.b.5.H</t>
  </si>
  <si>
    <t>110.3.b.6.D</t>
  </si>
  <si>
    <t>110.4.b.7.A</t>
  </si>
  <si>
    <t>110.5.b.7.E</t>
  </si>
  <si>
    <t>110.6.b.8.A</t>
  </si>
  <si>
    <t>110.7.b.8.B</t>
  </si>
  <si>
    <t>110.2.b.5.I</t>
  </si>
  <si>
    <t>110.3.b.6.E</t>
  </si>
  <si>
    <t>110.4.b.7.B</t>
  </si>
  <si>
    <t>110.5.b.7.F</t>
  </si>
  <si>
    <t>110.6.b.8.B</t>
  </si>
  <si>
    <t>110.7.b.8.C</t>
  </si>
  <si>
    <t>110.2.b.6</t>
  </si>
  <si>
    <t>110.3.b.6.F</t>
  </si>
  <si>
    <t>110.4.b.7.C</t>
  </si>
  <si>
    <t>110.5.b.7.G</t>
  </si>
  <si>
    <t>110.6.b.8.C</t>
  </si>
  <si>
    <t>110.7.b.8.D</t>
  </si>
  <si>
    <t>110.2.b.6.A</t>
  </si>
  <si>
    <t>110.3.b.6.G</t>
  </si>
  <si>
    <t>110.4.b.7.D</t>
  </si>
  <si>
    <t>110.5.b.8</t>
  </si>
  <si>
    <t>110.6.b.8.D</t>
  </si>
  <si>
    <t>110.7.b.9</t>
  </si>
  <si>
    <t>110.2.b.6.B</t>
  </si>
  <si>
    <t>110.3.b.6.H</t>
  </si>
  <si>
    <t>110.4.b.7.E</t>
  </si>
  <si>
    <t>110.5.b.8.A</t>
  </si>
  <si>
    <t>110.6.b.9</t>
  </si>
  <si>
    <t>110.7.b.9.A</t>
  </si>
  <si>
    <t>110.2.b.6.C</t>
  </si>
  <si>
    <t>110.3.b.6.I</t>
  </si>
  <si>
    <t>110.4.b.7.F</t>
  </si>
  <si>
    <t>110.5.b.8.B</t>
  </si>
  <si>
    <t>110.6.b.9.A</t>
  </si>
  <si>
    <t>110.7.b.9.B</t>
  </si>
  <si>
    <t>110.2.b.6.D</t>
  </si>
  <si>
    <t>110.3.b.7</t>
  </si>
  <si>
    <t>1104.b.8</t>
  </si>
  <si>
    <t>110.5.b.8.C</t>
  </si>
  <si>
    <t>110.6.b.9.B</t>
  </si>
  <si>
    <t>110.7.b.9.C</t>
  </si>
  <si>
    <t>110.2.b.6.E</t>
  </si>
  <si>
    <t>110.3.b.7.A</t>
  </si>
  <si>
    <t>110.4.b.8.A</t>
  </si>
  <si>
    <t>110.5.b.8.D</t>
  </si>
  <si>
    <t>110.6.b.9.C</t>
  </si>
  <si>
    <t>110.7.b.9.D</t>
  </si>
  <si>
    <t>110.2.b.6.F</t>
  </si>
  <si>
    <t>110.3.b.7.B</t>
  </si>
  <si>
    <t>110.4.b.8.B</t>
  </si>
  <si>
    <t>110.5.b.9</t>
  </si>
  <si>
    <t>110.6.b.9.D</t>
  </si>
  <si>
    <t>110.7.b.9.D.i</t>
  </si>
  <si>
    <t>110.2.b.7</t>
  </si>
  <si>
    <t>110.3.b.7.C</t>
  </si>
  <si>
    <t>110.4.b.8.C</t>
  </si>
  <si>
    <t>110.5.b.9.A</t>
  </si>
  <si>
    <t>110.6.b.9.D.i</t>
  </si>
  <si>
    <t>110.7.b.9.D.ii</t>
  </si>
  <si>
    <t>110.2.b.7.A</t>
  </si>
  <si>
    <t>110.3.b.7.D</t>
  </si>
  <si>
    <t>110.4.b.8.D</t>
  </si>
  <si>
    <t>110.5.b.9.B</t>
  </si>
  <si>
    <t>110.6.b.9.D.ii</t>
  </si>
  <si>
    <t>110.7.b.9.D.iii</t>
  </si>
  <si>
    <t>110.2.b.7.B</t>
  </si>
  <si>
    <t>110.3.b.7.E</t>
  </si>
  <si>
    <t>1104.b.9</t>
  </si>
  <si>
    <t>110.5.b.9.C</t>
  </si>
  <si>
    <t>110.6.b.9.D.iii</t>
  </si>
  <si>
    <t>110.7.b.9.E</t>
  </si>
  <si>
    <t>110.2.b.7.C</t>
  </si>
  <si>
    <t>110.3.b.7.F</t>
  </si>
  <si>
    <t>110.4.b.9.A</t>
  </si>
  <si>
    <t>110.5.b.9.D</t>
  </si>
  <si>
    <t>110.6.b.9.E</t>
  </si>
  <si>
    <t>110.7.b.9.E.i</t>
  </si>
  <si>
    <t>110.2.b.7.D</t>
  </si>
  <si>
    <t>110.3.b.8</t>
  </si>
  <si>
    <t>110.4.b.9.B</t>
  </si>
  <si>
    <t>110.5.b.9.D.i</t>
  </si>
  <si>
    <t>110.6.b.9.E.i</t>
  </si>
  <si>
    <t>110.7.b.9.E.ii</t>
  </si>
  <si>
    <t>110.2.b.8</t>
  </si>
  <si>
    <t>110.3.b.8.A</t>
  </si>
  <si>
    <t>110.4.b.9.C</t>
  </si>
  <si>
    <t>110.5.b.9.D.ii</t>
  </si>
  <si>
    <t>110.6.b.9.E.ii</t>
  </si>
  <si>
    <t>110.7.b.9.E.iii</t>
  </si>
  <si>
    <t>110.2.b.8.A</t>
  </si>
  <si>
    <t>110.3.b.8.B</t>
  </si>
  <si>
    <t>110.4.b.9.D</t>
  </si>
  <si>
    <t>110.5.b.9.D.iii</t>
  </si>
  <si>
    <t>110.6.b.9.E.iii</t>
  </si>
  <si>
    <t>110.7.b.9.F</t>
  </si>
  <si>
    <t>110.2.b.8.B</t>
  </si>
  <si>
    <t>110.3.b.8.C</t>
  </si>
  <si>
    <t>110.4.b.9.D.i</t>
  </si>
  <si>
    <t>110.5.b.9.E</t>
  </si>
  <si>
    <t>110.6.b.9.F</t>
  </si>
  <si>
    <t>110.7.b.10</t>
  </si>
  <si>
    <t>110.2.b.8.C</t>
  </si>
  <si>
    <t>110.3.b.8.D</t>
  </si>
  <si>
    <t>110.4.b.9.D.ii</t>
  </si>
  <si>
    <t>110.5.b.9.E.i</t>
  </si>
  <si>
    <t>110.6.b.10</t>
  </si>
  <si>
    <t>110.7.b.10.A</t>
  </si>
  <si>
    <t>110.2.b.8.D</t>
  </si>
  <si>
    <t>110.3.b.9</t>
  </si>
  <si>
    <t>110.4.b.9.D.iii</t>
  </si>
  <si>
    <t>110.5.b.9.E.ii</t>
  </si>
  <si>
    <t>110.6.b.10.A</t>
  </si>
  <si>
    <t>110.7.b.10.B</t>
  </si>
  <si>
    <t>110.2.b.8.D.i</t>
  </si>
  <si>
    <t>110.3.b.9.A</t>
  </si>
  <si>
    <t>110.4.b.9.E</t>
  </si>
  <si>
    <t>110.5.b.9.E.iii</t>
  </si>
  <si>
    <t>110.6.b.10.B</t>
  </si>
  <si>
    <t>110.7.b.10.C</t>
  </si>
  <si>
    <t>110.2.b.8.D.ii</t>
  </si>
  <si>
    <t>110.3.b.9.B</t>
  </si>
  <si>
    <t>110.4.b.9.E.i</t>
  </si>
  <si>
    <t>110.5.b.9.F</t>
  </si>
  <si>
    <t>110.6.b.10.C</t>
  </si>
  <si>
    <t>110.7.b.10.D</t>
  </si>
  <si>
    <t>110.2.b.8.D.iii</t>
  </si>
  <si>
    <t>110.3.b.9.C</t>
  </si>
  <si>
    <t>110.4.b.9.E.ii</t>
  </si>
  <si>
    <t>110.5.b.10</t>
  </si>
  <si>
    <t>110.6.b.10.D</t>
  </si>
  <si>
    <t>110.7.b.10.E</t>
  </si>
  <si>
    <t>110.2.b.8.E</t>
  </si>
  <si>
    <t>110.3.b.9.D</t>
  </si>
  <si>
    <t>110.4.b.9.F</t>
  </si>
  <si>
    <t>110.5.b.10.A</t>
  </si>
  <si>
    <t>110.6.b.10.E</t>
  </si>
  <si>
    <t>110.7.b.10.F</t>
  </si>
  <si>
    <t>110.2.b.8.F</t>
  </si>
  <si>
    <t>110.3.b.9.D.i</t>
  </si>
  <si>
    <t>1104.b.10</t>
  </si>
  <si>
    <t>110.5.b.10.B</t>
  </si>
  <si>
    <t>110.6.b.10.F</t>
  </si>
  <si>
    <t>110.7.b.10.G</t>
  </si>
  <si>
    <t>110.2.b.9</t>
  </si>
  <si>
    <t>110.3.b.9.D.ii</t>
  </si>
  <si>
    <t>110.4.b.10.A</t>
  </si>
  <si>
    <t>110.5.b.10.C</t>
  </si>
  <si>
    <t>110.6.b.10.G</t>
  </si>
  <si>
    <t>110.7.b.11</t>
  </si>
  <si>
    <t>110.2.b.9.A</t>
  </si>
  <si>
    <t>110.3.b.9.D.iii</t>
  </si>
  <si>
    <t>110.4.b.10.B</t>
  </si>
  <si>
    <t>110.5.b.10.D</t>
  </si>
  <si>
    <t>110.6.b.11</t>
  </si>
  <si>
    <t>110.7.b.11.A</t>
  </si>
  <si>
    <t>110.2.b.9.B</t>
  </si>
  <si>
    <t>110.3.b.9.E</t>
  </si>
  <si>
    <t>110.4.b.10.C</t>
  </si>
  <si>
    <t>110.5.b.10.E</t>
  </si>
  <si>
    <t>110.6.b.11.A</t>
  </si>
  <si>
    <t>110.7.b.11.B</t>
  </si>
  <si>
    <t>110.2.b.9.C</t>
  </si>
  <si>
    <t>110.3.b.9.F</t>
  </si>
  <si>
    <t>110.4.b.10.D</t>
  </si>
  <si>
    <t>110.5.b.10.F</t>
  </si>
  <si>
    <t>110.6.b.11.B</t>
  </si>
  <si>
    <t>110.7.b.11.B.i</t>
  </si>
  <si>
    <t>110.2.b.9.D</t>
  </si>
  <si>
    <t>110.3.b.10</t>
  </si>
  <si>
    <t>110.4.b.10.E</t>
  </si>
  <si>
    <t>110.5.b.10.G</t>
  </si>
  <si>
    <t>110.6.b.11.B.i</t>
  </si>
  <si>
    <t>110.7.b.11.B.ii</t>
  </si>
  <si>
    <t>110.2.b.9.E</t>
  </si>
  <si>
    <t>110.3.b.10.A</t>
  </si>
  <si>
    <t>110.4.b.10.F</t>
  </si>
  <si>
    <t>110.5.b.11</t>
  </si>
  <si>
    <t>110.6.b.11.B.ii</t>
  </si>
  <si>
    <t>110.7.b.11.C</t>
  </si>
  <si>
    <t>110.2.b.10</t>
  </si>
  <si>
    <t>110.3.b.10.B</t>
  </si>
  <si>
    <t>1104.b.11</t>
  </si>
  <si>
    <t>110.5.b.11.A</t>
  </si>
  <si>
    <t>110.6.b.11.C</t>
  </si>
  <si>
    <t>110.7.b.11.D</t>
  </si>
  <si>
    <t>110.2.b.10.A</t>
  </si>
  <si>
    <t>110.3.b.10.C</t>
  </si>
  <si>
    <t>110.4.b.11.A</t>
  </si>
  <si>
    <t>110.5.b.11.B</t>
  </si>
  <si>
    <t>110.6.b.11.D</t>
  </si>
  <si>
    <t>110.7.b.11.D.i</t>
  </si>
  <si>
    <t>110.2.b.10.B</t>
  </si>
  <si>
    <t>110.3.b.10.D</t>
  </si>
  <si>
    <t>110.4.b.11.B</t>
  </si>
  <si>
    <t>110.5.b.11.B.i</t>
  </si>
  <si>
    <t>110.6.b.11.D.i</t>
  </si>
  <si>
    <t>110.7.b.11.D.ii</t>
  </si>
  <si>
    <t>110.2.b.10.C</t>
  </si>
  <si>
    <t>110.3.b.10.E</t>
  </si>
  <si>
    <t>110.4.b.11.B.i</t>
  </si>
  <si>
    <t>110.5.b.11.B.ii</t>
  </si>
  <si>
    <t>110.6.b.11.D.ii</t>
  </si>
  <si>
    <t>110.7.b.11.D.iii</t>
  </si>
  <si>
    <t>110.2.b.10.D</t>
  </si>
  <si>
    <t>110.3.b.11</t>
  </si>
  <si>
    <t>110.4.b.11.B.ii</t>
  </si>
  <si>
    <t>110.5.b.11.C</t>
  </si>
  <si>
    <t>110.6.b.11.D.iii</t>
  </si>
  <si>
    <t>110.7.b.11.D.iv</t>
  </si>
  <si>
    <t>110.2.b.10.D.i</t>
  </si>
  <si>
    <t>110.3.b.11.A</t>
  </si>
  <si>
    <t>110.4.b.11.C</t>
  </si>
  <si>
    <t>110.5.b.11.D</t>
  </si>
  <si>
    <t>110.6.b.11.D.iv</t>
  </si>
  <si>
    <t>110.7.b.11.D.v</t>
  </si>
  <si>
    <t>110.2.b.10.D.ii</t>
  </si>
  <si>
    <t>110.3.b.11.B</t>
  </si>
  <si>
    <t>110.4.b.11.D</t>
  </si>
  <si>
    <t>110.5.b.11.D.i</t>
  </si>
  <si>
    <t>110.6.b.11.D.v</t>
  </si>
  <si>
    <t>110.7.b.11.D.vi</t>
  </si>
  <si>
    <t>110.2.b.10.D.iii</t>
  </si>
  <si>
    <t>110.3.b.11.B.i</t>
  </si>
  <si>
    <t>110.4.b.11.D.i</t>
  </si>
  <si>
    <t>110.5.b.11.D.ii</t>
  </si>
  <si>
    <t>110.6.b.11.D.vi</t>
  </si>
  <si>
    <t>110.7.b.11.D.vii</t>
  </si>
  <si>
    <t>110.2.b.10.D.iv</t>
  </si>
  <si>
    <t>110.3.b.11.B.ii</t>
  </si>
  <si>
    <t>110.4.b.11.D.ii</t>
  </si>
  <si>
    <t>110.5.b.11.D.iii</t>
  </si>
  <si>
    <t>110.6.b.11.D.vii</t>
  </si>
  <si>
    <t>110.7.b.11.D.viii</t>
  </si>
  <si>
    <t>110.2.b.10.D.ix</t>
  </si>
  <si>
    <t>110.3.b.11.C</t>
  </si>
  <si>
    <t>110.4.b.11.D.iii</t>
  </si>
  <si>
    <t>110.5.b.11.D.iv</t>
  </si>
  <si>
    <t>110.6.b.11.D.viii</t>
  </si>
  <si>
    <t>110.7.b.11.D.ix</t>
  </si>
  <si>
    <t>110.2.b.10.D.v</t>
  </si>
  <si>
    <t>110.3.b.11.D</t>
  </si>
  <si>
    <t>110.4.b.11.D.iv</t>
  </si>
  <si>
    <t>110.5.b.11.D.v</t>
  </si>
  <si>
    <t>110.6.b.11.D.ix</t>
  </si>
  <si>
    <t>110.7.b.11.D.x</t>
  </si>
  <si>
    <t>110.2.b.10.D.vi</t>
  </si>
  <si>
    <t>110.3.b.11.D.i</t>
  </si>
  <si>
    <t>110.4.b.11.D.v</t>
  </si>
  <si>
    <t>110.5.b.11.D.vi</t>
  </si>
  <si>
    <t>110.6.b.11.D.x</t>
  </si>
  <si>
    <t>110.7.b.11.D.xi</t>
  </si>
  <si>
    <t>110.2.b.10.D.vii</t>
  </si>
  <si>
    <t>110.3.b.11.D.ii</t>
  </si>
  <si>
    <t>110.4.b.11.D.vi</t>
  </si>
  <si>
    <t>110.5.b.11.D.vii</t>
  </si>
  <si>
    <t>110.6.b.11.D.xi</t>
  </si>
  <si>
    <t>110.7.b.11.E</t>
  </si>
  <si>
    <t>110.2.b.10.D.viii</t>
  </si>
  <si>
    <t>110.3.b.11.D.iii</t>
  </si>
  <si>
    <t>110.4.b.11.D.vii</t>
  </si>
  <si>
    <t>110.5.b.11.D.viii</t>
  </si>
  <si>
    <t>110.6.b.11.E</t>
  </si>
  <si>
    <t>110.7.b.12</t>
  </si>
  <si>
    <t>110.2.b.10.E</t>
  </si>
  <si>
    <t>110.3.b.11.D.iv</t>
  </si>
  <si>
    <t>110.4.b.11.D.viii</t>
  </si>
  <si>
    <t>110.5.b.11.D.ix</t>
  </si>
  <si>
    <t>110.6.b.12</t>
  </si>
  <si>
    <t>110.7.b.12.A</t>
  </si>
  <si>
    <t>110.2.b.11</t>
  </si>
  <si>
    <t>110.3.b.11.D.v</t>
  </si>
  <si>
    <t>110.4.b.11.D.ix</t>
  </si>
  <si>
    <t>110.5.b.11.D.x</t>
  </si>
  <si>
    <t>110.6.b.12.A</t>
  </si>
  <si>
    <t>110.7.b.12.B</t>
  </si>
  <si>
    <t>110.2.b.11.A</t>
  </si>
  <si>
    <t>110.3.b.11.D.vi</t>
  </si>
  <si>
    <t>110.4.b.11.D.x</t>
  </si>
  <si>
    <t>110.5.b.11.D.xi</t>
  </si>
  <si>
    <t>110.6.b.12.B</t>
  </si>
  <si>
    <t>110.7.b.12.C</t>
  </si>
  <si>
    <t>110.2.b.11.B</t>
  </si>
  <si>
    <t>110.3.b.11.D.vii</t>
  </si>
  <si>
    <t>110.4.b.11.D.xi</t>
  </si>
  <si>
    <t>110.5.b.11.E</t>
  </si>
  <si>
    <t>110.7.b.12.D</t>
  </si>
  <si>
    <t>110.2.b.12</t>
  </si>
  <si>
    <t>110.3.b.11.D.ix</t>
  </si>
  <si>
    <t>110.4.b.11.E</t>
  </si>
  <si>
    <t>110.5.b.12</t>
  </si>
  <si>
    <t>110.7.b.13</t>
  </si>
  <si>
    <t>110.2.b.12.A</t>
  </si>
  <si>
    <t>110.3.b.11.D.viii</t>
  </si>
  <si>
    <t>110.4.b.12</t>
  </si>
  <si>
    <t>110.5.b.12.A</t>
  </si>
  <si>
    <t>110.7.b.13.A</t>
  </si>
  <si>
    <t>110.2.b.12.B</t>
  </si>
  <si>
    <t>110.3.b.11.D.x</t>
  </si>
  <si>
    <t>110.4.b.12.A</t>
  </si>
  <si>
    <t>110.5.b.12.B</t>
  </si>
  <si>
    <t>110.7.b.13.B</t>
  </si>
  <si>
    <t>110.2.b.12.C</t>
  </si>
  <si>
    <t>110.3.b.11.E</t>
  </si>
  <si>
    <t>110.4.b.12.B</t>
  </si>
  <si>
    <t>110.5.b.12.C</t>
  </si>
  <si>
    <t>110.7.b.13.C</t>
  </si>
  <si>
    <t>110.2.b.12.D</t>
  </si>
  <si>
    <t>110.3.b.12</t>
  </si>
  <si>
    <t>110.4.b.12.C</t>
  </si>
  <si>
    <t>110.5.b.12.D</t>
  </si>
  <si>
    <t>110.7.b.13.D</t>
  </si>
  <si>
    <t>110.2.b.12.E</t>
  </si>
  <si>
    <t>110.3.b.12.A</t>
  </si>
  <si>
    <t>110.4.b.13</t>
  </si>
  <si>
    <t>110.5.b.13</t>
  </si>
  <si>
    <t>110.7.b.13.E</t>
  </si>
  <si>
    <t>110.3.b.12.B</t>
  </si>
  <si>
    <t>110.4.b.13.A</t>
  </si>
  <si>
    <t>110.5.b.13.A</t>
  </si>
  <si>
    <t>110.7.b.13.F</t>
  </si>
  <si>
    <t>110.3.b.12.C</t>
  </si>
  <si>
    <t>110.4.b.13.B</t>
  </si>
  <si>
    <t>110.5.b.13.B</t>
  </si>
  <si>
    <t>110.7.b.13.G</t>
  </si>
  <si>
    <t>110.3.b.13</t>
  </si>
  <si>
    <t>110.4.b.13.C</t>
  </si>
  <si>
    <t>110.5.b.13.C</t>
  </si>
  <si>
    <t>110.7.b.13.H</t>
  </si>
  <si>
    <t>110.3.b.13.A</t>
  </si>
  <si>
    <t>110.4.b.13.D</t>
  </si>
  <si>
    <t>110.5.b.13.D</t>
  </si>
  <si>
    <t>110.3.b.13.B</t>
  </si>
  <si>
    <t>110.4.b.13.E</t>
  </si>
  <si>
    <t>110.5.b.13.E</t>
  </si>
  <si>
    <t>110.3.b.13.C</t>
  </si>
  <si>
    <t>110.4.b.13.F</t>
  </si>
  <si>
    <t>110.5.b.13.F</t>
  </si>
  <si>
    <t>110.3.b.13.D</t>
  </si>
  <si>
    <t>110.4.b.13.G</t>
  </si>
  <si>
    <t>110.5.b.13.G</t>
  </si>
  <si>
    <t>110.3.b.13.E</t>
  </si>
  <si>
    <t>110.5.b.13.H</t>
  </si>
  <si>
    <t>110.6.b.12.C</t>
  </si>
  <si>
    <t>110.6.b.12.D</t>
  </si>
  <si>
    <t>110.6.b.13</t>
  </si>
  <si>
    <t>110.6.b.13.A</t>
  </si>
  <si>
    <t>110.6.b.13.B</t>
  </si>
  <si>
    <t>110.6.b.13.C</t>
  </si>
  <si>
    <t>110.6.b.13.D</t>
  </si>
  <si>
    <t>110.6.b.13.E</t>
  </si>
  <si>
    <t>110.6.b.13.F</t>
  </si>
  <si>
    <t>110.6.b.13.G</t>
  </si>
  <si>
    <t>110.6.b.13.H</t>
  </si>
  <si>
    <t>If publisher information in the section to the left is blank, you do not need to enter any information in this  tab.</t>
  </si>
  <si>
    <t>Mathematics TEKS</t>
  </si>
  <si>
    <t>Grade 6</t>
  </si>
  <si>
    <t>Algebra I</t>
  </si>
  <si>
    <t>Precalculus</t>
  </si>
  <si>
    <t>Advanced Quantitative Reasoning</t>
  </si>
  <si>
    <t>Statistics</t>
  </si>
  <si>
    <t>Grade 7</t>
  </si>
  <si>
    <t>Algebra II</t>
  </si>
  <si>
    <t>Mathematical Models with Applications</t>
  </si>
  <si>
    <t>Algebraic Reasoning</t>
  </si>
  <si>
    <t>Grade 8</t>
  </si>
  <si>
    <t>Geometry</t>
  </si>
  <si>
    <t>Discrete Mathematics</t>
  </si>
  <si>
    <t>Grade Level(s)/Courses</t>
  </si>
  <si>
    <t>Discrete Mathematics for Problem Solving</t>
  </si>
  <si>
    <t>111.2.b.1</t>
  </si>
  <si>
    <t>111.3.b.1</t>
  </si>
  <si>
    <t>111.4.b.1</t>
  </si>
  <si>
    <t>111.5.b.1</t>
  </si>
  <si>
    <t>111.6.b.1</t>
  </si>
  <si>
    <t>111.7.b.1</t>
  </si>
  <si>
    <t>111.26.b.1</t>
  </si>
  <si>
    <t>111.27.b.1</t>
  </si>
  <si>
    <t>111.28.b.1</t>
  </si>
  <si>
    <t>111.39.c.1</t>
  </si>
  <si>
    <t>111.40.c.1</t>
  </si>
  <si>
    <t>111.41.c.1</t>
  </si>
  <si>
    <t>111.42.c.1</t>
  </si>
  <si>
    <t>111.43.b.1</t>
  </si>
  <si>
    <t>111.44.c.1</t>
  </si>
  <si>
    <t>111.46.c.1</t>
  </si>
  <si>
    <t>111.47.c.1</t>
  </si>
  <si>
    <t>111.48.c.1</t>
  </si>
  <si>
    <t>111.2.b.1.A</t>
  </si>
  <si>
    <t>111.3.b.1.A</t>
  </si>
  <si>
    <t>111.4.b.1.A</t>
  </si>
  <si>
    <t>111.5.b.1.A</t>
  </si>
  <si>
    <t>111.6.b.1.A</t>
  </si>
  <si>
    <t>111.7.b.1.A</t>
  </si>
  <si>
    <t>111.26.b.1.A</t>
  </si>
  <si>
    <t>111.27.b.1.A</t>
  </si>
  <si>
    <t>111.28.b.1.A</t>
  </si>
  <si>
    <t>111.39.c.1.A</t>
  </si>
  <si>
    <t>111.40.c.1.A</t>
  </si>
  <si>
    <t>111.41.c.1.A</t>
  </si>
  <si>
    <t>111.42.c.1.A</t>
  </si>
  <si>
    <t>111.43.c.1.A</t>
  </si>
  <si>
    <t>111.44.c.1.A</t>
  </si>
  <si>
    <t>111.46.c.1.A</t>
  </si>
  <si>
    <t>111.47.c.1.A</t>
  </si>
  <si>
    <t>111.48.c.1.A</t>
  </si>
  <si>
    <t xml:space="preserve">If product covers the TEKS, check the box to the left of the TEKS.  Check each box that applies for the Grade Level/Course applicable to the program. </t>
  </si>
  <si>
    <t>111.2.b.1.B</t>
  </si>
  <si>
    <t>111.3.b.1.B</t>
  </si>
  <si>
    <t>111.4.b.1.B</t>
  </si>
  <si>
    <t>111.5.b.1.B</t>
  </si>
  <si>
    <t>111.6.b.1.B</t>
  </si>
  <si>
    <t>111.7.b.1.B</t>
  </si>
  <si>
    <t>111.26.b.1.B</t>
  </si>
  <si>
    <t>111.28.b.1.B</t>
  </si>
  <si>
    <t>111.39.c.1.B</t>
  </si>
  <si>
    <t>111.40.c.1.B</t>
  </si>
  <si>
    <t>111.41.c.1.B</t>
  </si>
  <si>
    <t>111.42.c.1.B</t>
  </si>
  <si>
    <t>111.43.c.1.B</t>
  </si>
  <si>
    <t>111.44.c.1.B</t>
  </si>
  <si>
    <t>111.46.c.1.B</t>
  </si>
  <si>
    <t>111.47.c.1.B</t>
  </si>
  <si>
    <t>111.48.c.1.B</t>
  </si>
  <si>
    <t>111.2.b.1.C</t>
  </si>
  <si>
    <t>111.3.b.1.C</t>
  </si>
  <si>
    <t>111.4.b.1.C</t>
  </si>
  <si>
    <t>111.5.b.1.C</t>
  </si>
  <si>
    <t>111.6.b.1.C</t>
  </si>
  <si>
    <t>111.7.b.1.C</t>
  </si>
  <si>
    <t>111.26.b.1.C</t>
  </si>
  <si>
    <t>111.28.b.1.C</t>
  </si>
  <si>
    <t>111.39.c.1.C</t>
  </si>
  <si>
    <t>111.40.c.1.C</t>
  </si>
  <si>
    <t>111.41.c.1.C</t>
  </si>
  <si>
    <t>111.42.c.1.C</t>
  </si>
  <si>
    <t>111.43.c.1.C</t>
  </si>
  <si>
    <t>111.44.c.1.C</t>
  </si>
  <si>
    <t>111.46.c.1.C</t>
  </si>
  <si>
    <t>111.47.c.1.C</t>
  </si>
  <si>
    <t>111.48.c.1.C</t>
  </si>
  <si>
    <t>111.2.b.1.D</t>
  </si>
  <si>
    <t>111.3.b.1.D</t>
  </si>
  <si>
    <t>111.4.b.1.D</t>
  </si>
  <si>
    <t>111.5.b.1.D</t>
  </si>
  <si>
    <t>111.6.b.1.D</t>
  </si>
  <si>
    <t>111.7.b.1.D</t>
  </si>
  <si>
    <t>111.26.b.1.D</t>
  </si>
  <si>
    <t>111.28.b.1.D</t>
  </si>
  <si>
    <t>111.39.c.1.D</t>
  </si>
  <si>
    <t>111.40.c.1.D</t>
  </si>
  <si>
    <t>111.41.c.1.D</t>
  </si>
  <si>
    <t>111.42.c.1.D</t>
  </si>
  <si>
    <t>111.43.c.1.D</t>
  </si>
  <si>
    <t>111.44.c.1.D</t>
  </si>
  <si>
    <t>111.46.c.1.D</t>
  </si>
  <si>
    <t>111.47.c.1.D</t>
  </si>
  <si>
    <t>111.48.c.1.D</t>
  </si>
  <si>
    <t>111.2.b.1.E</t>
  </si>
  <si>
    <t>111.3.b.1.E</t>
  </si>
  <si>
    <t>111.4.b.1.E</t>
  </si>
  <si>
    <t>111.5.b.1.E</t>
  </si>
  <si>
    <t>111.6.b.1.E</t>
  </si>
  <si>
    <t>111.7.b.1.E</t>
  </si>
  <si>
    <t>111.26.b.1.E</t>
  </si>
  <si>
    <t>111.28.b.1.E</t>
  </si>
  <si>
    <t>111.39.c.1.E</t>
  </si>
  <si>
    <t>111.40.c.1.E</t>
  </si>
  <si>
    <t>111.41.c.1.E</t>
  </si>
  <si>
    <t>111.42.c.1.E</t>
  </si>
  <si>
    <t>111.43.c.1.E</t>
  </si>
  <si>
    <t>111.44.c.1.E</t>
  </si>
  <si>
    <t>111.46.c.1.E</t>
  </si>
  <si>
    <t>111.47.c.1.E</t>
  </si>
  <si>
    <t>111.48.c.1.E</t>
  </si>
  <si>
    <t>111.2.b.1.F</t>
  </si>
  <si>
    <t>111.3.b.1.F</t>
  </si>
  <si>
    <t>111.4.b.1.F</t>
  </si>
  <si>
    <t>111.5.b.1.F</t>
  </si>
  <si>
    <t>111.6.b.1.F</t>
  </si>
  <si>
    <t>111.7.b.1.F</t>
  </si>
  <si>
    <t>111.26.b.1.F</t>
  </si>
  <si>
    <t>111.28.b.1.F</t>
  </si>
  <si>
    <t>111.39.c.1.F</t>
  </si>
  <si>
    <t>111.40.c.1.F</t>
  </si>
  <si>
    <t>111.41.c.1.F</t>
  </si>
  <si>
    <t>111.42.c.1.F</t>
  </si>
  <si>
    <t>111.43.c.1.F</t>
  </si>
  <si>
    <t>111.44.c.1.F</t>
  </si>
  <si>
    <t>111.46.c.1.F</t>
  </si>
  <si>
    <t>111.47.c.1.F</t>
  </si>
  <si>
    <t>111.48.c.1.F</t>
  </si>
  <si>
    <t>111.2.b.1.G</t>
  </si>
  <si>
    <t>111.3.b.1.G</t>
  </si>
  <si>
    <t>111.4.b.1.G</t>
  </si>
  <si>
    <t>111.5.b.1.G</t>
  </si>
  <si>
    <t>111.6.b.1.G</t>
  </si>
  <si>
    <t>111.7.b.1.G</t>
  </si>
  <si>
    <t>111.26.b.1.G</t>
  </si>
  <si>
    <t>111.28.b.1.G</t>
  </si>
  <si>
    <t>111.39.c.1.G</t>
  </si>
  <si>
    <t>111.40.c.1.G</t>
  </si>
  <si>
    <t>111.41.c.1.G</t>
  </si>
  <si>
    <t>111.42.c.1.G</t>
  </si>
  <si>
    <t>111.43.c.1.G</t>
  </si>
  <si>
    <t>111.44.c.1.G</t>
  </si>
  <si>
    <t>111.46.c.1.G</t>
  </si>
  <si>
    <t>111.47.c.1.G</t>
  </si>
  <si>
    <t>111.48.c.1.G</t>
  </si>
  <si>
    <t>111.2.b.2</t>
  </si>
  <si>
    <t>111.3.b.2</t>
  </si>
  <si>
    <t>111.4.b.2</t>
  </si>
  <si>
    <t>111.5.b.2</t>
  </si>
  <si>
    <t>111.6.b.2</t>
  </si>
  <si>
    <t>111.7.b.2</t>
  </si>
  <si>
    <t>111.26.b.2</t>
  </si>
  <si>
    <t>111.27.b.2</t>
  </si>
  <si>
    <t>111.28.b.2</t>
  </si>
  <si>
    <t>111.39.c.2</t>
  </si>
  <si>
    <t>111.40.c.2</t>
  </si>
  <si>
    <t>111.41.c.2</t>
  </si>
  <si>
    <t>111.42.c.2</t>
  </si>
  <si>
    <t>111.43.b.2</t>
  </si>
  <si>
    <t>111.44.c.2</t>
  </si>
  <si>
    <t>111.46.c.2</t>
  </si>
  <si>
    <t>111.47.c.2</t>
  </si>
  <si>
    <t>111.48.c.2</t>
  </si>
  <si>
    <t>111.2.b.2.A</t>
  </si>
  <si>
    <t>111.3.b.2.A</t>
  </si>
  <si>
    <t>111.4.b.2.A</t>
  </si>
  <si>
    <t>111.5.b.2.A</t>
  </si>
  <si>
    <t>111.6.b.2.A</t>
  </si>
  <si>
    <t>111.7.b.2.A</t>
  </si>
  <si>
    <t>111.26.b.2.A</t>
  </si>
  <si>
    <t>111.27.b.3</t>
  </si>
  <si>
    <t>111.28.b.2.A</t>
  </si>
  <si>
    <t>111.39.c.2.A</t>
  </si>
  <si>
    <t>111.40.c.2.A</t>
  </si>
  <si>
    <t>111.41.c.2.A</t>
  </si>
  <si>
    <t>111.42.c.2.A</t>
  </si>
  <si>
    <t>111.43.c.2.A</t>
  </si>
  <si>
    <t>111.44.c.2.A</t>
  </si>
  <si>
    <t>111.46.c.2.A</t>
  </si>
  <si>
    <t>111.47.c.2.A</t>
  </si>
  <si>
    <t>111.48.c.2.A</t>
  </si>
  <si>
    <t>111.2.b.2.B</t>
  </si>
  <si>
    <t>111.3.b.2.B</t>
  </si>
  <si>
    <t>111.4.b.2.B</t>
  </si>
  <si>
    <t>111.5.b.2.B</t>
  </si>
  <si>
    <t>111.6.b.2.B</t>
  </si>
  <si>
    <t>111.7.b.2.B</t>
  </si>
  <si>
    <t>111.26.b.2.B</t>
  </si>
  <si>
    <t>111.27.b.3.A</t>
  </si>
  <si>
    <t>111.28.b.2.B</t>
  </si>
  <si>
    <t>111.39.c.2.B</t>
  </si>
  <si>
    <t>111.40.c.2.B</t>
  </si>
  <si>
    <t>111.41.c.2.B</t>
  </si>
  <si>
    <t>111.42.c.2.B</t>
  </si>
  <si>
    <t>111.43.c.2.B</t>
  </si>
  <si>
    <t>111.44.c.2.B</t>
  </si>
  <si>
    <t>111.46.c.2.B</t>
  </si>
  <si>
    <t>111.47.c.2.B</t>
  </si>
  <si>
    <t>111.48.c.2.B</t>
  </si>
  <si>
    <t>111.2.b.2.C</t>
  </si>
  <si>
    <t>111.3.b.2.C</t>
  </si>
  <si>
    <t>111.4.b.2.C</t>
  </si>
  <si>
    <t>111.5.b.2.C</t>
  </si>
  <si>
    <t>111.6.b.2.C</t>
  </si>
  <si>
    <t>111.7.b.2.C</t>
  </si>
  <si>
    <t>111.26.b.2.C</t>
  </si>
  <si>
    <t>111.27.b.3.B</t>
  </si>
  <si>
    <t>111.28.b.2.C</t>
  </si>
  <si>
    <t>111.39.c.2.C</t>
  </si>
  <si>
    <t>111.40.c.2.C</t>
  </si>
  <si>
    <t>111.41.c.2.C</t>
  </si>
  <si>
    <t>111.42.c.2.C</t>
  </si>
  <si>
    <t>111.43.c.2.C</t>
  </si>
  <si>
    <t>111.44.c.2.C</t>
  </si>
  <si>
    <t>111.46.c.2.C</t>
  </si>
  <si>
    <t>111.47.c.2.C</t>
  </si>
  <si>
    <t>111.48.c.2.C</t>
  </si>
  <si>
    <t>111.2.b.2.D</t>
  </si>
  <si>
    <t>111.3.b.2.D</t>
  </si>
  <si>
    <t>111.4.b.2.D</t>
  </si>
  <si>
    <t>111.5.b.2.D</t>
  </si>
  <si>
    <t>111.6.b.2.D</t>
  </si>
  <si>
    <t>111.7.b.3</t>
  </si>
  <si>
    <t>111.26.b.2.D</t>
  </si>
  <si>
    <t>111.27.b.4</t>
  </si>
  <si>
    <t>111.28.b.2.D</t>
  </si>
  <si>
    <t>111.39.c.2.D</t>
  </si>
  <si>
    <t>111.40.c.2.D</t>
  </si>
  <si>
    <t>111.41.c.3</t>
  </si>
  <si>
    <t>111.42.c.2.D</t>
  </si>
  <si>
    <t>111.43.b.3</t>
  </si>
  <si>
    <t>111.44.c.2.D</t>
  </si>
  <si>
    <t>111.46.c.2.D</t>
  </si>
  <si>
    <t>111.47.c.2.D</t>
  </si>
  <si>
    <t>111.48.c.2.D</t>
  </si>
  <si>
    <t>111.2.b.2.E</t>
  </si>
  <si>
    <t>111.3.b.2.E</t>
  </si>
  <si>
    <t>111.4.b.2.E</t>
  </si>
  <si>
    <t>111.5.b.3</t>
  </si>
  <si>
    <t>111.6.b.2.E</t>
  </si>
  <si>
    <t>111.7.b.3.A</t>
  </si>
  <si>
    <t>111.26.b.2.E</t>
  </si>
  <si>
    <t>111.27.b.4.A</t>
  </si>
  <si>
    <t>111.28.b.3</t>
  </si>
  <si>
    <t>111.39.c.2.E</t>
  </si>
  <si>
    <t>111.40.c.3</t>
  </si>
  <si>
    <t>111.41.c.3.A</t>
  </si>
  <si>
    <t>111.42.c.2.E</t>
  </si>
  <si>
    <t>111.43.c.3.A</t>
  </si>
  <si>
    <t>111.44.c.2.E</t>
  </si>
  <si>
    <t>111.46.c.2.E</t>
  </si>
  <si>
    <t>111.47.c.2.E</t>
  </si>
  <si>
    <t>111.48.c.3</t>
  </si>
  <si>
    <t>111.2.b.2.F</t>
  </si>
  <si>
    <t>111.3.b.2.F</t>
  </si>
  <si>
    <t>111.4.b.2.F</t>
  </si>
  <si>
    <t>111.5.b.3.A</t>
  </si>
  <si>
    <t>111.6.b.2.F</t>
  </si>
  <si>
    <t>111.7.b.3.B</t>
  </si>
  <si>
    <t>111.26.b.3</t>
  </si>
  <si>
    <t>111.27.b.4.B</t>
  </si>
  <si>
    <t>111.28.b.3.A</t>
  </si>
  <si>
    <t>111.39.c.2.F</t>
  </si>
  <si>
    <t>111.40.c.3.A</t>
  </si>
  <si>
    <t>111.41.c.3.B</t>
  </si>
  <si>
    <t>111.42.c.2.F</t>
  </si>
  <si>
    <t>111.43.c.3.B</t>
  </si>
  <si>
    <t>111.44.c.2.F</t>
  </si>
  <si>
    <t>111.46.c.2.F</t>
  </si>
  <si>
    <t>111.47.c.2.F</t>
  </si>
  <si>
    <t>111.48.c.3.A</t>
  </si>
  <si>
    <t>111.2.b.2.G</t>
  </si>
  <si>
    <t>111.3.b.2.G</t>
  </si>
  <si>
    <t>111.4.b.3</t>
  </si>
  <si>
    <t>111.5.b.3.B</t>
  </si>
  <si>
    <t>111.6.b.2.G</t>
  </si>
  <si>
    <t>111.7.b.3.C</t>
  </si>
  <si>
    <t>111.26.b.3.A</t>
  </si>
  <si>
    <t>111.27.b.4.C</t>
  </si>
  <si>
    <t>111.28.b.3.B</t>
  </si>
  <si>
    <t>111.39.c.2.G</t>
  </si>
  <si>
    <t>111.40.c.3.B</t>
  </si>
  <si>
    <t>111.41.c.3.C</t>
  </si>
  <si>
    <t>111.42.c.2.G</t>
  </si>
  <si>
    <t>111.43.c.3.C</t>
  </si>
  <si>
    <t>111.44.c.2.G</t>
  </si>
  <si>
    <t>111.46.c.2.G</t>
  </si>
  <si>
    <t>111.47.c.2.G</t>
  </si>
  <si>
    <t>111.48.c.3.B</t>
  </si>
  <si>
    <t>111.2.b.2.H</t>
  </si>
  <si>
    <t>111.3.b.3</t>
  </si>
  <si>
    <t>111.4.b.3.A</t>
  </si>
  <si>
    <t>111.5.b.3.C</t>
  </si>
  <si>
    <t>111.6.b.2.H</t>
  </si>
  <si>
    <t>111.7.b.3.D</t>
  </si>
  <si>
    <t>111.26.b.3.B</t>
  </si>
  <si>
    <t>111.27.b.4.D</t>
  </si>
  <si>
    <t>111.28.b.3.C</t>
  </si>
  <si>
    <t>111.39.c.2.H</t>
  </si>
  <si>
    <t>111.40.c.3.C</t>
  </si>
  <si>
    <t>111.41.c.3.D</t>
  </si>
  <si>
    <t>111.42.c.2.H</t>
  </si>
  <si>
    <t>111.43.c.3.D</t>
  </si>
  <si>
    <t>111.44.c.2.H</t>
  </si>
  <si>
    <t>111.46.c.2.H</t>
  </si>
  <si>
    <t>111.47.c.3</t>
  </si>
  <si>
    <t>111.48.c.3.C</t>
  </si>
  <si>
    <t>111.2.b.2.I</t>
  </si>
  <si>
    <t>111.3.b.3.A</t>
  </si>
  <si>
    <t>111.4.b.3.B</t>
  </si>
  <si>
    <t>111.5.b.3.D</t>
  </si>
  <si>
    <t>111.6.b.3</t>
  </si>
  <si>
    <t>111.7.b.3.E</t>
  </si>
  <si>
    <t>111.26.b.3.C</t>
  </si>
  <si>
    <t>111.27.b.4.E</t>
  </si>
  <si>
    <t>111.28.b.4</t>
  </si>
  <si>
    <t>111.39.c.2.I</t>
  </si>
  <si>
    <t>111.40.c.3.D</t>
  </si>
  <si>
    <t>111.41.c.4</t>
  </si>
  <si>
    <t>111.42.c.2.I</t>
  </si>
  <si>
    <t>111.43.b.4</t>
  </si>
  <si>
    <t>111.44.c.3</t>
  </si>
  <si>
    <t>111.46.c.2.I</t>
  </si>
  <si>
    <t>111.47.c.3.A</t>
  </si>
  <si>
    <t>111.48.c.3.D</t>
  </si>
  <si>
    <t>111.2.b.3</t>
  </si>
  <si>
    <t>111.3.b.3.B</t>
  </si>
  <si>
    <t>111.4.b.3.C</t>
  </si>
  <si>
    <t>111.5.b.3.E</t>
  </si>
  <si>
    <t>111.6.b.3.A</t>
  </si>
  <si>
    <t>111.7.b.3.F</t>
  </si>
  <si>
    <t>111.26.b.3.D</t>
  </si>
  <si>
    <t>111.27.b.5</t>
  </si>
  <si>
    <t>111.28.b.4.A</t>
  </si>
  <si>
    <t>111.39.c.3</t>
  </si>
  <si>
    <t>111.40.c.3.E</t>
  </si>
  <si>
    <t>111.41.c.4.A</t>
  </si>
  <si>
    <t>111.42.c.2.J</t>
  </si>
  <si>
    <t>111.43.c.4.A</t>
  </si>
  <si>
    <t>111.44.c.3.A</t>
  </si>
  <si>
    <t>111.46.c.2.J</t>
  </si>
  <si>
    <t>111.47.c.3.B</t>
  </si>
  <si>
    <t>111.48.c.3.E</t>
  </si>
  <si>
    <t>111.2.b.3.A</t>
  </si>
  <si>
    <t>111.3.b.3.C</t>
  </si>
  <si>
    <t>111.4.b.3.D</t>
  </si>
  <si>
    <t>111.5.b.3.F</t>
  </si>
  <si>
    <t>111.6.b.3.B</t>
  </si>
  <si>
    <t>111.7.b.3.G</t>
  </si>
  <si>
    <t>111.26.b.3.E</t>
  </si>
  <si>
    <t>111.27.b.5.A</t>
  </si>
  <si>
    <t>111.28.b.4.B</t>
  </si>
  <si>
    <t>111.39.c.3.A</t>
  </si>
  <si>
    <t>111.40.c.3.F</t>
  </si>
  <si>
    <t>111.41.c.4.B</t>
  </si>
  <si>
    <t>111.42.c.2.K</t>
  </si>
  <si>
    <t>111.43.b.4.A.i</t>
  </si>
  <si>
    <t>111.44.c.3.B</t>
  </si>
  <si>
    <t>111.46.c.2.K</t>
  </si>
  <si>
    <t>111.47.c.3.C</t>
  </si>
  <si>
    <t>111.48.c.3.F</t>
  </si>
  <si>
    <t>111.2.b.3.B</t>
  </si>
  <si>
    <t>111.3.b.3.D</t>
  </si>
  <si>
    <t>111.4.b.4</t>
  </si>
  <si>
    <t>111.5.b.3.G</t>
  </si>
  <si>
    <t>111.6.b.3.C</t>
  </si>
  <si>
    <t>111.7.b.3.H</t>
  </si>
  <si>
    <t>111.26.b.4</t>
  </si>
  <si>
    <t>111.27.b.5.B</t>
  </si>
  <si>
    <t>111.28.b.4.C</t>
  </si>
  <si>
    <t>111.39.c.3.B</t>
  </si>
  <si>
    <t>111.40.c.3.G</t>
  </si>
  <si>
    <t>111.41.c.4.C</t>
  </si>
  <si>
    <t>111.42.c.2.L</t>
  </si>
  <si>
    <t>111.43.b.4.A.ii</t>
  </si>
  <si>
    <t>111.44.c.3.C</t>
  </si>
  <si>
    <t>111.46.c.2.L</t>
  </si>
  <si>
    <t>111.47.c.3.D</t>
  </si>
  <si>
    <t>111.48.c.4</t>
  </si>
  <si>
    <t>111.2.b.3.C</t>
  </si>
  <si>
    <t>111.3.b.3.E</t>
  </si>
  <si>
    <t>111.4.b.4.A</t>
  </si>
  <si>
    <t>111.5.b.3.H</t>
  </si>
  <si>
    <t>111.6.b.3.D</t>
  </si>
  <si>
    <t>111.7.b.3.I</t>
  </si>
  <si>
    <t>111.26.b.4.A</t>
  </si>
  <si>
    <t>111.27.b.5.C</t>
  </si>
  <si>
    <t>111.28.b.5</t>
  </si>
  <si>
    <t>111.39.c.3.C</t>
  </si>
  <si>
    <t>111.40.c.4</t>
  </si>
  <si>
    <t>111.41.c.4.D</t>
  </si>
  <si>
    <t>111.42.c.2.M</t>
  </si>
  <si>
    <t>111.43.c.4.B</t>
  </si>
  <si>
    <t>111.44.c.3.D</t>
  </si>
  <si>
    <t>111.46.c.3</t>
  </si>
  <si>
    <t>111.47.c.4</t>
  </si>
  <si>
    <t>111.48.c.4.A</t>
  </si>
  <si>
    <t>111.2.b.4</t>
  </si>
  <si>
    <t>111.3.b.3.F</t>
  </si>
  <si>
    <t>111.4.b.4.B</t>
  </si>
  <si>
    <t>111.5.b.4</t>
  </si>
  <si>
    <t>111.6.b.3.E</t>
  </si>
  <si>
    <t>111.7.b.3.J</t>
  </si>
  <si>
    <t>111.26.b.4.B</t>
  </si>
  <si>
    <t>111.27.b.6</t>
  </si>
  <si>
    <t>111.28.b.5.A</t>
  </si>
  <si>
    <t>111.39.c.3.D</t>
  </si>
  <si>
    <t>111.40.c.4.A</t>
  </si>
  <si>
    <t>111.41.c.5</t>
  </si>
  <si>
    <t>111.42.c.2.N</t>
  </si>
  <si>
    <t>111.43.c.4.C</t>
  </si>
  <si>
    <t>111.44.c.3.E</t>
  </si>
  <si>
    <t>111.46.c.3.A</t>
  </si>
  <si>
    <t>111.47.c.4.A</t>
  </si>
  <si>
    <t>111.48.c.4.B</t>
  </si>
  <si>
    <t>111.2.b.5</t>
  </si>
  <si>
    <t>111.3.b.4</t>
  </si>
  <si>
    <t>111.4.b.4.C</t>
  </si>
  <si>
    <t>111.5.b.4.A</t>
  </si>
  <si>
    <t>111.6.b.3.F</t>
  </si>
  <si>
    <t>111.7.b.3.K</t>
  </si>
  <si>
    <t>111.26.b.4.C</t>
  </si>
  <si>
    <t>111.27.b.6.A</t>
  </si>
  <si>
    <t>111.28.b.5.B</t>
  </si>
  <si>
    <t>111.39.c.3.E</t>
  </si>
  <si>
    <t>111.40.c.4.B</t>
  </si>
  <si>
    <t>111.41.c.5.A</t>
  </si>
  <si>
    <t>111.42.c.2.O</t>
  </si>
  <si>
    <t>111.43.b.5</t>
  </si>
  <si>
    <t>111.44.c.3.F</t>
  </si>
  <si>
    <t>111.46.c.3.B</t>
  </si>
  <si>
    <t>111.47.c.4.B</t>
  </si>
  <si>
    <t>111.48.c.4.C</t>
  </si>
  <si>
    <t>111.2.b.6</t>
  </si>
  <si>
    <t>111.3.b.4.A</t>
  </si>
  <si>
    <t>111.4.b.4.D</t>
  </si>
  <si>
    <t>111.5.b.4.B</t>
  </si>
  <si>
    <t>111.6.b.3.G</t>
  </si>
  <si>
    <t>111.7.b.3.L</t>
  </si>
  <si>
    <t>111.26.b.4.D</t>
  </si>
  <si>
    <t>111.27.b.6.B</t>
  </si>
  <si>
    <t>111.28.b.5.C</t>
  </si>
  <si>
    <t>111.39.c.3.F</t>
  </si>
  <si>
    <t>111.40.c.4.C</t>
  </si>
  <si>
    <t>111.41.c.5.B</t>
  </si>
  <si>
    <t>111.42.c.2.P</t>
  </si>
  <si>
    <t>111.43.c.5.A</t>
  </si>
  <si>
    <t>111.44.c.3.G</t>
  </si>
  <si>
    <t>111.46.c.3.C</t>
  </si>
  <si>
    <t>111.47.c.4.C</t>
  </si>
  <si>
    <t>111.48.c.4.D</t>
  </si>
  <si>
    <t>111.2.b.6.A</t>
  </si>
  <si>
    <t>111.3.b.4.B</t>
  </si>
  <si>
    <t>111.4.b.5</t>
  </si>
  <si>
    <t>111.5.b.4.C</t>
  </si>
  <si>
    <t>111.6.b.4</t>
  </si>
  <si>
    <t>111.7.b.4</t>
  </si>
  <si>
    <t>111.26.b.4.E</t>
  </si>
  <si>
    <t>111.27.b.6.C</t>
  </si>
  <si>
    <t>111.28.b.5.D</t>
  </si>
  <si>
    <t>111.39.c.3.G</t>
  </si>
  <si>
    <t>111.40.c.4.D</t>
  </si>
  <si>
    <t>111.41.c.5.C</t>
  </si>
  <si>
    <t>111.42.c.3</t>
  </si>
  <si>
    <t>111.43.c.5.B</t>
  </si>
  <si>
    <t>111.44.c.3.H</t>
  </si>
  <si>
    <t>111.46.c.3.D</t>
  </si>
  <si>
    <t>111.47.c.4.D</t>
  </si>
  <si>
    <t>111.48.c.5</t>
  </si>
  <si>
    <t>111.2.b.6.B</t>
  </si>
  <si>
    <t>111.3.b.4.C</t>
  </si>
  <si>
    <t>111.4.b.5.A</t>
  </si>
  <si>
    <t>111.5.b.4.D</t>
  </si>
  <si>
    <t>111.6.b.4.A</t>
  </si>
  <si>
    <t>111.7.b.4.A</t>
  </si>
  <si>
    <t>111.26.b.4.F</t>
  </si>
  <si>
    <t>111.27.b.6.D</t>
  </si>
  <si>
    <t>111.28.b.5.E</t>
  </si>
  <si>
    <t>111.39.c.3.H</t>
  </si>
  <si>
    <t>111.40.c.4.E</t>
  </si>
  <si>
    <t>111.41.c.5.D</t>
  </si>
  <si>
    <t>111.42.c.3.A</t>
  </si>
  <si>
    <t>111.43.c.5.C</t>
  </si>
  <si>
    <t>111.44.c.4</t>
  </si>
  <si>
    <t>111.46.c.3.E</t>
  </si>
  <si>
    <t>111.47.c.4.E</t>
  </si>
  <si>
    <t>111.48.c.5.A</t>
  </si>
  <si>
    <t>111.2.b.6.C</t>
  </si>
  <si>
    <t>111.3.b.5</t>
  </si>
  <si>
    <t>111.4.b.5.B</t>
  </si>
  <si>
    <t>111.5.b.4.E</t>
  </si>
  <si>
    <t>111.6.b.4.B</t>
  </si>
  <si>
    <t>111.7.b.4.B</t>
  </si>
  <si>
    <t>111.26.b.4.G</t>
  </si>
  <si>
    <t>111.27.b.6.E</t>
  </si>
  <si>
    <t>111.28.b.5.F</t>
  </si>
  <si>
    <t>111.39.c.4</t>
  </si>
  <si>
    <t>111.40.c.4.F</t>
  </si>
  <si>
    <t>111.41.c.6</t>
  </si>
  <si>
    <t>111.42.c.3.B</t>
  </si>
  <si>
    <t>111.43.b.6</t>
  </si>
  <si>
    <t>111.44.c.4.A</t>
  </si>
  <si>
    <t>111.46.c.3.F</t>
  </si>
  <si>
    <t>111.47.c.4.F</t>
  </si>
  <si>
    <t>111.48.c.5.B</t>
  </si>
  <si>
    <t>111.2.b.6.D</t>
  </si>
  <si>
    <t>111.3.b.5.A</t>
  </si>
  <si>
    <t>111.4.b.6</t>
  </si>
  <si>
    <t>111.5.b.4.F</t>
  </si>
  <si>
    <t>111.6.b.4.C</t>
  </si>
  <si>
    <t>111.7.b.4.C</t>
  </si>
  <si>
    <t>111.26.b.4.H</t>
  </si>
  <si>
    <t>111.27.b.6.F</t>
  </si>
  <si>
    <t>111.28.b.5.G</t>
  </si>
  <si>
    <t>111.39.c.4.A</t>
  </si>
  <si>
    <t>111.40.c.4.G</t>
  </si>
  <si>
    <t>111.41.c.6.A</t>
  </si>
  <si>
    <t>111.42.c.3.C</t>
  </si>
  <si>
    <t>111.43.c.6.A</t>
  </si>
  <si>
    <t>111.44.c.4.B</t>
  </si>
  <si>
    <t>111.46.c.3.G</t>
  </si>
  <si>
    <t>111.47.c.5</t>
  </si>
  <si>
    <t>111.48.c.5.C</t>
  </si>
  <si>
    <t>111.2.b.6.E</t>
  </si>
  <si>
    <t>111.3.b.5.B</t>
  </si>
  <si>
    <t>111.4.b.6.A</t>
  </si>
  <si>
    <t>111.5.b.4.G</t>
  </si>
  <si>
    <t>111.6.b.4.D</t>
  </si>
  <si>
    <t>111.7.b.4.D</t>
  </si>
  <si>
    <t>111.26.b.5</t>
  </si>
  <si>
    <t>111.27.b.6.G</t>
  </si>
  <si>
    <t>111.28.b.5.H</t>
  </si>
  <si>
    <t>111.39.c.4.B</t>
  </si>
  <si>
    <t>111.40.c.4.H</t>
  </si>
  <si>
    <t>111.41.c.6.B</t>
  </si>
  <si>
    <t>111.42.c.3.D</t>
  </si>
  <si>
    <t>111.43.c.6.B</t>
  </si>
  <si>
    <t>111.44.c.4.C</t>
  </si>
  <si>
    <t>111.46.c.4</t>
  </si>
  <si>
    <t>111.47.c.5.A</t>
  </si>
  <si>
    <t>111.48.c.5.D</t>
  </si>
  <si>
    <t>111.2.b.6.F</t>
  </si>
  <si>
    <t>111.3.b.5.C</t>
  </si>
  <si>
    <t>111.4.b.6.B</t>
  </si>
  <si>
    <t>111.5.b.4.H</t>
  </si>
  <si>
    <t>111.6.b.4.E</t>
  </si>
  <si>
    <t>111.7.b.4.E</t>
  </si>
  <si>
    <t>111.26.b.5.A</t>
  </si>
  <si>
    <t>111.27.b.6.H</t>
  </si>
  <si>
    <t>111.28.b.5.I</t>
  </si>
  <si>
    <t>111.39.c.4.C</t>
  </si>
  <si>
    <t>111.40.c.5</t>
  </si>
  <si>
    <t>111.41.c.6.C</t>
  </si>
  <si>
    <t>111.42.c.3.E</t>
  </si>
  <si>
    <t>111.43.c.6.C</t>
  </si>
  <si>
    <t>111.44.c.4.D</t>
  </si>
  <si>
    <t>111.46.c.4.A</t>
  </si>
  <si>
    <t>111.47.c.5.B</t>
  </si>
  <si>
    <t>111.48.c.5.E</t>
  </si>
  <si>
    <t>111.2.b.7</t>
  </si>
  <si>
    <t>111.3.b.5.D</t>
  </si>
  <si>
    <t>111.4.b.7</t>
  </si>
  <si>
    <t>111.5.b.4.I</t>
  </si>
  <si>
    <t>111.6.b.4.F</t>
  </si>
  <si>
    <t>111.7.b.4.F</t>
  </si>
  <si>
    <t>111.26.b.5.B</t>
  </si>
  <si>
    <t>111.27.b.6.I</t>
  </si>
  <si>
    <t>111.28.b.6</t>
  </si>
  <si>
    <t>111.39.c.5</t>
  </si>
  <si>
    <t>111.40.c.5.A</t>
  </si>
  <si>
    <t>111.41.c.6.D</t>
  </si>
  <si>
    <t>111.42.c.3.F</t>
  </si>
  <si>
    <t>111.43.c.6.D</t>
  </si>
  <si>
    <t>111.44.c.4.E</t>
  </si>
  <si>
    <t>111.46.c.4.B</t>
  </si>
  <si>
    <t>111.47.c.5.C</t>
  </si>
  <si>
    <t>111.48.c.6</t>
  </si>
  <si>
    <t>111.2.b.7.A</t>
  </si>
  <si>
    <t>111.3.b.5.E</t>
  </si>
  <si>
    <t>111.4.b.7.A</t>
  </si>
  <si>
    <t>111.5.b.4.J</t>
  </si>
  <si>
    <t>111.6.b.4.G</t>
  </si>
  <si>
    <t>111.7.b.4.G</t>
  </si>
  <si>
    <t>111.26.b.5.C</t>
  </si>
  <si>
    <t>111.27.b.7</t>
  </si>
  <si>
    <t>111.28.b.6.A</t>
  </si>
  <si>
    <t>111.39.c.5.A</t>
  </si>
  <si>
    <t>111.40.c.5.B</t>
  </si>
  <si>
    <t>111.41.c.6.E</t>
  </si>
  <si>
    <t>111.42.c.3.G</t>
  </si>
  <si>
    <t>111.43.b.7</t>
  </si>
  <si>
    <t>111.44.c.4.F</t>
  </si>
  <si>
    <t>111.46.c.4.C</t>
  </si>
  <si>
    <t>111.47.c.5.D</t>
  </si>
  <si>
    <t>111.48.c.6.A</t>
  </si>
  <si>
    <t>111.2.b.7.B</t>
  </si>
  <si>
    <t>111.3.b.5.F</t>
  </si>
  <si>
    <t>111.4.b.7.B</t>
  </si>
  <si>
    <t>111.5.b.4.K</t>
  </si>
  <si>
    <t>111.6.b.4.H</t>
  </si>
  <si>
    <t>111.7.b.4.H</t>
  </si>
  <si>
    <t>111.26.b.6</t>
  </si>
  <si>
    <t>111.27.b.8</t>
  </si>
  <si>
    <t>111.28.b.6.B</t>
  </si>
  <si>
    <t>111.39.c.5.B</t>
  </si>
  <si>
    <t>111.40.c.5.C</t>
  </si>
  <si>
    <t>111.41.c.7</t>
  </si>
  <si>
    <t>111.42.c.3.H</t>
  </si>
  <si>
    <t>111.43.c.7.A</t>
  </si>
  <si>
    <t>111.44.c.4.G</t>
  </si>
  <si>
    <t>111.46.c.4.D</t>
  </si>
  <si>
    <t>111.47.c.6</t>
  </si>
  <si>
    <t>111.48.c.6.B</t>
  </si>
  <si>
    <t>111.2.b.8</t>
  </si>
  <si>
    <t>111.3.b.5.G</t>
  </si>
  <si>
    <t>111.4.b.7.C</t>
  </si>
  <si>
    <t>111.5.b.5</t>
  </si>
  <si>
    <t>111.6.b.5</t>
  </si>
  <si>
    <t>111.7.b.5</t>
  </si>
  <si>
    <t>111.26.b.6.A</t>
  </si>
  <si>
    <t>111.27.b.8.A</t>
  </si>
  <si>
    <t>111.28.b.6.C</t>
  </si>
  <si>
    <t>111.39.c.5.C</t>
  </si>
  <si>
    <t>111.40.c.5.D</t>
  </si>
  <si>
    <t>111.41.c.7.A</t>
  </si>
  <si>
    <t>111.42.c.3.I</t>
  </si>
  <si>
    <t>111.43.c.7.B</t>
  </si>
  <si>
    <t>111.44.c.4.H</t>
  </si>
  <si>
    <t>111.46.c.4.E</t>
  </si>
  <si>
    <t>111.47.c.6.A</t>
  </si>
  <si>
    <t>111.48.c.6.C</t>
  </si>
  <si>
    <t>111.2.b.8.A</t>
  </si>
  <si>
    <t>111.3.b.6</t>
  </si>
  <si>
    <t>111.4.b.8</t>
  </si>
  <si>
    <t>111.5.b.5.A</t>
  </si>
  <si>
    <t>111.6.b.5.A</t>
  </si>
  <si>
    <t>111.7.b.6</t>
  </si>
  <si>
    <t>111.26.b.6.B</t>
  </si>
  <si>
    <t>111.27.b.8.B</t>
  </si>
  <si>
    <t>111.28.b.7</t>
  </si>
  <si>
    <t>111.39.c.6</t>
  </si>
  <si>
    <t>111.40.c.5.E</t>
  </si>
  <si>
    <t>111.41.c.7.B</t>
  </si>
  <si>
    <t>111.42.c.4</t>
  </si>
  <si>
    <t>111.43.c.7.C</t>
  </si>
  <si>
    <t>111.44.c.4.I</t>
  </si>
  <si>
    <t>111.46.c.4.F</t>
  </si>
  <si>
    <t>111.47.c.6.B</t>
  </si>
  <si>
    <t>111.48.c.7</t>
  </si>
  <si>
    <t>111.2.b.8.B</t>
  </si>
  <si>
    <t>111.3.b.6.A</t>
  </si>
  <si>
    <t>111.4.b.8.A</t>
  </si>
  <si>
    <t>111.5.b.5.B</t>
  </si>
  <si>
    <t>111.6.b.5.B</t>
  </si>
  <si>
    <t>111.7.b.6.A</t>
  </si>
  <si>
    <t>111.26.b.6.C</t>
  </si>
  <si>
    <t>111.27.b.8.C</t>
  </si>
  <si>
    <t>111.28.b.7.A</t>
  </si>
  <si>
    <t>111.39.c.6.A</t>
  </si>
  <si>
    <t>111.40.c.6</t>
  </si>
  <si>
    <t>111.41.c.8</t>
  </si>
  <si>
    <t>111.42.c.4.A</t>
  </si>
  <si>
    <t>111.43.c.7.D</t>
  </si>
  <si>
    <t>111.44.c.4.J</t>
  </si>
  <si>
    <t>111.46.c.4.G</t>
  </si>
  <si>
    <t>111.47.c.6.C</t>
  </si>
  <si>
    <t>111.48.c.7.A</t>
  </si>
  <si>
    <t>111.2.b.8.C</t>
  </si>
  <si>
    <t>111.3.b.6.B</t>
  </si>
  <si>
    <t>111.4.b.8.B</t>
  </si>
  <si>
    <t>111.5.b.5.C</t>
  </si>
  <si>
    <t>111.6.b.5.C</t>
  </si>
  <si>
    <t>111.7.b.6.B</t>
  </si>
  <si>
    <t>111.26.b.7</t>
  </si>
  <si>
    <t>111.27.b.9</t>
  </si>
  <si>
    <t>111.28.b.7.B</t>
  </si>
  <si>
    <t>111.39.c.6.B</t>
  </si>
  <si>
    <t>111.40.c.6.A</t>
  </si>
  <si>
    <t>111.41.c.8.A</t>
  </si>
  <si>
    <t>111.42.c.4.B</t>
  </si>
  <si>
    <t>111.43.b.8</t>
  </si>
  <si>
    <t>111.44.c.4.K</t>
  </si>
  <si>
    <t>111.46.c.4.H</t>
  </si>
  <si>
    <t>111.47.c.6.D</t>
  </si>
  <si>
    <t>111.48.c.7.B</t>
  </si>
  <si>
    <t>111.2.b.9</t>
  </si>
  <si>
    <t>111.3.b.6.C</t>
  </si>
  <si>
    <t>111.4.b.8.C</t>
  </si>
  <si>
    <t>111.5.b.5.D</t>
  </si>
  <si>
    <t>111.6.b.5.D</t>
  </si>
  <si>
    <t>111.7.b.7</t>
  </si>
  <si>
    <t>111.26.b.7.A</t>
  </si>
  <si>
    <t>111.27.b.9.A</t>
  </si>
  <si>
    <t>111.28.b.7.C</t>
  </si>
  <si>
    <t>111.39.c.6.C</t>
  </si>
  <si>
    <t>111.40.c.6.B</t>
  </si>
  <si>
    <t>111.41.c.8.B</t>
  </si>
  <si>
    <t>111.42.c.4.C</t>
  </si>
  <si>
    <t>111.43.c.8.A</t>
  </si>
  <si>
    <t>111.44.c.4.L</t>
  </si>
  <si>
    <t>111.46.c.4.I</t>
  </si>
  <si>
    <t>111.47.c.6.E</t>
  </si>
  <si>
    <t>111.48.c.7.C</t>
  </si>
  <si>
    <t>111.2.b.9.A</t>
  </si>
  <si>
    <t>111.3.b.6.D</t>
  </si>
  <si>
    <t>111.4.b.8.D</t>
  </si>
  <si>
    <t>111.5.b.5.E</t>
  </si>
  <si>
    <t>111.6.b.6</t>
  </si>
  <si>
    <t>111.7.b.8</t>
  </si>
  <si>
    <t>111.26.b.7.B</t>
  </si>
  <si>
    <t>111.27.b.9.B</t>
  </si>
  <si>
    <t>111.28.b.7.D</t>
  </si>
  <si>
    <t>111.39.c.7</t>
  </si>
  <si>
    <t>111.40.c.6.C</t>
  </si>
  <si>
    <t>111.41.c.9</t>
  </si>
  <si>
    <t>111.42.c.4.D</t>
  </si>
  <si>
    <t>111.43.c.8.B</t>
  </si>
  <si>
    <t>111.44.c.4.M</t>
  </si>
  <si>
    <t>111.46.c.4.J</t>
  </si>
  <si>
    <t>111.47.c.6.F</t>
  </si>
  <si>
    <t>111.48.c.7.D</t>
  </si>
  <si>
    <t>111.2.b.9.B</t>
  </si>
  <si>
    <t>111.3.b.6.E</t>
  </si>
  <si>
    <t>111.4.b.8.E</t>
  </si>
  <si>
    <t>111.5.b.6</t>
  </si>
  <si>
    <t>111.6.b.6.A</t>
  </si>
  <si>
    <t>111.7.b.8.A</t>
  </si>
  <si>
    <t>111.26.b.7.C</t>
  </si>
  <si>
    <t>111.27.b.9.C</t>
  </si>
  <si>
    <t>111.28.b.8</t>
  </si>
  <si>
    <t>111.39.c.7.A</t>
  </si>
  <si>
    <t>111.40.c.6.D</t>
  </si>
  <si>
    <t>111.41.c.9.A</t>
  </si>
  <si>
    <t>111.42.c.4.E</t>
  </si>
  <si>
    <t>111.43.c.8.C</t>
  </si>
  <si>
    <t>111.44.c.4.N</t>
  </si>
  <si>
    <t>111.46.c.5</t>
  </si>
  <si>
    <t>111.47.c.6.G</t>
  </si>
  <si>
    <t>111.48.c.7.E</t>
  </si>
  <si>
    <t>111.2.b.9.C</t>
  </si>
  <si>
    <t>111.3.b.6.F</t>
  </si>
  <si>
    <t>111.4.b.9</t>
  </si>
  <si>
    <t>111.5.b.6.A</t>
  </si>
  <si>
    <t>111.6.b.6.B</t>
  </si>
  <si>
    <t>111.7.b.8.B</t>
  </si>
  <si>
    <t>111.26.b.7.D</t>
  </si>
  <si>
    <t>111.27.b.9.D</t>
  </si>
  <si>
    <t>111.28.b.8.A</t>
  </si>
  <si>
    <t>111.39.c.7.B</t>
  </si>
  <si>
    <t>111.40.c.6.E</t>
  </si>
  <si>
    <t>111.41.c.9.B</t>
  </si>
  <si>
    <t>111.42.c.4.F</t>
  </si>
  <si>
    <t>111.43.b.9</t>
  </si>
  <si>
    <t>111.44.c.4.O</t>
  </si>
  <si>
    <t>111.46.c.5.A</t>
  </si>
  <si>
    <t>111.47.c.6.H</t>
  </si>
  <si>
    <t>111.2.b.9.D</t>
  </si>
  <si>
    <t>111.3.b.6.G</t>
  </si>
  <si>
    <t>111.4.b.9.A</t>
  </si>
  <si>
    <t>111.5.b.6.B</t>
  </si>
  <si>
    <t>111.6.b.6.C</t>
  </si>
  <si>
    <t>111.7.b.8.C</t>
  </si>
  <si>
    <t>111.26.b.8</t>
  </si>
  <si>
    <t>111.27.b.10</t>
  </si>
  <si>
    <t>111.28.b.8.B</t>
  </si>
  <si>
    <t>111.39.c.7.C</t>
  </si>
  <si>
    <t>111.40.c.6.F</t>
  </si>
  <si>
    <t>111.41.c.10</t>
  </si>
  <si>
    <t>111.42.c.4.G</t>
  </si>
  <si>
    <t>111.43.c.9.A</t>
  </si>
  <si>
    <t>111.44.c.4.P</t>
  </si>
  <si>
    <t>111.46.c.5.B</t>
  </si>
  <si>
    <t>111.47.c.6.I</t>
  </si>
  <si>
    <t>111.3.b.6.H</t>
  </si>
  <si>
    <t>111.4.b.9.B</t>
  </si>
  <si>
    <t>111.5.b.6.C</t>
  </si>
  <si>
    <t>111.6.b.6.D</t>
  </si>
  <si>
    <t>111.7.b.9</t>
  </si>
  <si>
    <t>111.26.b.8.A</t>
  </si>
  <si>
    <t>111.27.b.10.A</t>
  </si>
  <si>
    <t>111.28.b.8.C</t>
  </si>
  <si>
    <t>111.39.c.8</t>
  </si>
  <si>
    <t>111.40.c.6.G</t>
  </si>
  <si>
    <t>111.41.c.10.A</t>
  </si>
  <si>
    <t>111.42.c.4.H</t>
  </si>
  <si>
    <t>111.43.c.9.B</t>
  </si>
  <si>
    <t>111.44.c.4.Q</t>
  </si>
  <si>
    <t>111.46.c.5.C</t>
  </si>
  <si>
    <t>111.47.c.6.J</t>
  </si>
  <si>
    <t>111.3.b.7</t>
  </si>
  <si>
    <t>111.4.b.9.C</t>
  </si>
  <si>
    <t>111.5.b.6.D</t>
  </si>
  <si>
    <t>111.6.b.7</t>
  </si>
  <si>
    <t>111.7.b.9.A</t>
  </si>
  <si>
    <t>111.26.b.8.B</t>
  </si>
  <si>
    <t>111.27.b.10.B</t>
  </si>
  <si>
    <t>111.28.b.8.D</t>
  </si>
  <si>
    <t>111.39.c.8.A</t>
  </si>
  <si>
    <t>111.40.c.6.H</t>
  </si>
  <si>
    <t>111.41.c.10.B</t>
  </si>
  <si>
    <t>111.42.c.4.I</t>
  </si>
  <si>
    <t>111.43.c.9.C</t>
  </si>
  <si>
    <t>111.44.c.4.R</t>
  </si>
  <si>
    <t>111.46.c.5.D</t>
  </si>
  <si>
    <t>111.47.c.7</t>
  </si>
  <si>
    <t>111.3.b.7.A</t>
  </si>
  <si>
    <t>111.4.b.9.D</t>
  </si>
  <si>
    <t>111.5.b.6.E</t>
  </si>
  <si>
    <t>111.6.b.7.A</t>
  </si>
  <si>
    <t>111.7.b.9.B</t>
  </si>
  <si>
    <t>111.26.b.8.C</t>
  </si>
  <si>
    <t>111.27.b.10.C</t>
  </si>
  <si>
    <t>111.28.b.9</t>
  </si>
  <si>
    <t>111.39.c.8.B</t>
  </si>
  <si>
    <t>111.40.c.6.I</t>
  </si>
  <si>
    <t>111.41.c.11</t>
  </si>
  <si>
    <t>111.42.c.4.J</t>
  </si>
  <si>
    <t>111.43.c.9.D</t>
  </si>
  <si>
    <t>111.44.c.4.S</t>
  </si>
  <si>
    <t>111.46.c.5.E</t>
  </si>
  <si>
    <t>111.47.c.7.A</t>
  </si>
  <si>
    <t>111.3.b.7.B</t>
  </si>
  <si>
    <t>111.4.b.9.E</t>
  </si>
  <si>
    <t>111.5.b.7</t>
  </si>
  <si>
    <t>111.6.b.7.B</t>
  </si>
  <si>
    <t>111.7.b.9.C</t>
  </si>
  <si>
    <t>111.26.b.8.D</t>
  </si>
  <si>
    <t>111.27.b.11</t>
  </si>
  <si>
    <t>111.28.b.10</t>
  </si>
  <si>
    <t>111.39.c.9</t>
  </si>
  <si>
    <t>111.40.c.6.J</t>
  </si>
  <si>
    <t>111.41.c.11.A</t>
  </si>
  <si>
    <t>111.42.c.4.K</t>
  </si>
  <si>
    <t>111.43.c.9.E</t>
  </si>
  <si>
    <t>111.44.c.4.T</t>
  </si>
  <si>
    <t>111.46.c.5.F</t>
  </si>
  <si>
    <t>111.47.c.7.B</t>
  </si>
  <si>
    <t>111.3.b.7.C</t>
  </si>
  <si>
    <t>111.4.b.9.F</t>
  </si>
  <si>
    <t>111.5.b.7.A</t>
  </si>
  <si>
    <t>111.6.b.7.C</t>
  </si>
  <si>
    <t>111.7.b.10</t>
  </si>
  <si>
    <t>111.26.b.9</t>
  </si>
  <si>
    <t>111.27.b.11.A</t>
  </si>
  <si>
    <t>111.28.b.10.A</t>
  </si>
  <si>
    <t>111.39.c.9.A</t>
  </si>
  <si>
    <t>111.40.c.6.K</t>
  </si>
  <si>
    <t>111.41.c.11.B</t>
  </si>
  <si>
    <t>111.42.c.5</t>
  </si>
  <si>
    <t>111.43.c.9.F</t>
  </si>
  <si>
    <t>111.46.c.5.G</t>
  </si>
  <si>
    <t>111.47.c.7.C</t>
  </si>
  <si>
    <t>111.3.b.7.D</t>
  </si>
  <si>
    <t>111.4.b.9.G</t>
  </si>
  <si>
    <t>111.5.b.7.B</t>
  </si>
  <si>
    <t>111.6.b.7.D</t>
  </si>
  <si>
    <t>111.7.b.10.A</t>
  </si>
  <si>
    <t>111.26.b.9.A</t>
  </si>
  <si>
    <t>111.27.b.11.B</t>
  </si>
  <si>
    <t>111.28.b.10.B</t>
  </si>
  <si>
    <t>111.39.c.9.B</t>
  </si>
  <si>
    <t>111.40.c.6.L</t>
  </si>
  <si>
    <t>111.41.c.11.C</t>
  </si>
  <si>
    <t>111.42.c.5.A</t>
  </si>
  <si>
    <t>111.43.b.10</t>
  </si>
  <si>
    <t>111.46.c.5.H</t>
  </si>
  <si>
    <t>111.47.c.7.D</t>
  </si>
  <si>
    <t>111.3.b.7.E</t>
  </si>
  <si>
    <t>111.4.b.10</t>
  </si>
  <si>
    <t>111.5.b.7.C</t>
  </si>
  <si>
    <t>111.6.b.7.E</t>
  </si>
  <si>
    <t>111.7.b.10.B</t>
  </si>
  <si>
    <t>111.26.b.9.B</t>
  </si>
  <si>
    <t>111.27.b.11.C</t>
  </si>
  <si>
    <t>111.28.b.10.C</t>
  </si>
  <si>
    <t>111.39.c.9.C</t>
  </si>
  <si>
    <t>111.40.c.7</t>
  </si>
  <si>
    <t>111.41.c.11.D</t>
  </si>
  <si>
    <t>111.42.c.5.B</t>
  </si>
  <si>
    <t>111.43.c.10.A</t>
  </si>
  <si>
    <t>111.46.c.5.I</t>
  </si>
  <si>
    <t>111.47.c.7.E</t>
  </si>
  <si>
    <t>111.3.b.8</t>
  </si>
  <si>
    <t>111.4.b.10.A</t>
  </si>
  <si>
    <t>111.5.b.7.D</t>
  </si>
  <si>
    <t>111.6.b.8</t>
  </si>
  <si>
    <t>111.7.b.10.C</t>
  </si>
  <si>
    <t>111.26.b.9.C</t>
  </si>
  <si>
    <t>111.27.b.12</t>
  </si>
  <si>
    <t>111.28.b.10.D</t>
  </si>
  <si>
    <t>111.39.c.9.D</t>
  </si>
  <si>
    <t>111.40.c.7.A</t>
  </si>
  <si>
    <t>111.41.c.12</t>
  </si>
  <si>
    <t>111.42.c.5.C</t>
  </si>
  <si>
    <t>111.43.c.10.B</t>
  </si>
  <si>
    <t>111.46.c.5.J</t>
  </si>
  <si>
    <t>111.47.c.7.F</t>
  </si>
  <si>
    <t>111.3.b.8.A</t>
  </si>
  <si>
    <t>111.4.b.10.B</t>
  </si>
  <si>
    <t>111.5.b.7.E</t>
  </si>
  <si>
    <t>111.6.b.8.A</t>
  </si>
  <si>
    <t>111.7.b.10.D</t>
  </si>
  <si>
    <t>111.26.b.10</t>
  </si>
  <si>
    <t>111.27.b.12.A</t>
  </si>
  <si>
    <t>111.28.b.11</t>
  </si>
  <si>
    <t>111.39.c.9.E</t>
  </si>
  <si>
    <t>111.40.c.7.B</t>
  </si>
  <si>
    <t>111.41.c.12.A</t>
  </si>
  <si>
    <t>111.42.c.5.D</t>
  </si>
  <si>
    <t>111.46.c.5.K</t>
  </si>
  <si>
    <t>111.3.b.8.B</t>
  </si>
  <si>
    <t>111.4.b.10.C</t>
  </si>
  <si>
    <t>111.5.b.8</t>
  </si>
  <si>
    <t>111.6.b.8.B</t>
  </si>
  <si>
    <t>111.7.b.10.E</t>
  </si>
  <si>
    <t>111.26.b.10.A</t>
  </si>
  <si>
    <t>111.27.b.12.B</t>
  </si>
  <si>
    <t>111.28.b.11.A</t>
  </si>
  <si>
    <t>111.39.c.10</t>
  </si>
  <si>
    <t>111.40.c.7.C</t>
  </si>
  <si>
    <t>111.41.c.12.B</t>
  </si>
  <si>
    <t>111.42.c.5.E</t>
  </si>
  <si>
    <t>111.46.c.6</t>
  </si>
  <si>
    <t>111.3.b.8.C</t>
  </si>
  <si>
    <t>111.4.b.10.D</t>
  </si>
  <si>
    <t>111.5.b.8.A</t>
  </si>
  <si>
    <t>111.6.b.8.C</t>
  </si>
  <si>
    <t>111.7.b.10.F</t>
  </si>
  <si>
    <t>111.26.b.10.B</t>
  </si>
  <si>
    <t>111.27.b.12.C</t>
  </si>
  <si>
    <t>111.28.b.11.B</t>
  </si>
  <si>
    <t>111.39.c.10.A</t>
  </si>
  <si>
    <t>111.40.c.7.D</t>
  </si>
  <si>
    <t>111.41.c.12.C</t>
  </si>
  <si>
    <t>111.42.c.5.F</t>
  </si>
  <si>
    <t>111.46.c.6.A</t>
  </si>
  <si>
    <t>111.3.b.9</t>
  </si>
  <si>
    <t>111.4.b.11</t>
  </si>
  <si>
    <t>111.5.b.8.B</t>
  </si>
  <si>
    <t>111.6.b.9</t>
  </si>
  <si>
    <t>111.26.b.11</t>
  </si>
  <si>
    <t>111.27.b.13</t>
  </si>
  <si>
    <t>111.28.b.11.C</t>
  </si>
  <si>
    <t>111.39.c.10.B</t>
  </si>
  <si>
    <t>111.40.c.7.E</t>
  </si>
  <si>
    <t>111.41.c.12.D</t>
  </si>
  <si>
    <t>111.42.c.5.G</t>
  </si>
  <si>
    <t>111.46.c.6.B</t>
  </si>
  <si>
    <t>111.3.b.9.A</t>
  </si>
  <si>
    <t>111.4.b.11.A</t>
  </si>
  <si>
    <t>111.5.b.9</t>
  </si>
  <si>
    <t>111.6.b.9.A</t>
  </si>
  <si>
    <t>111.26.b.12</t>
  </si>
  <si>
    <t>111.27.b.13.A</t>
  </si>
  <si>
    <t>111.28.b.12</t>
  </si>
  <si>
    <t>111.39.c.10.C</t>
  </si>
  <si>
    <t>111.40.c.7.F</t>
  </si>
  <si>
    <t>111.41.c.12.E</t>
  </si>
  <si>
    <t>111.42.c.5.H</t>
  </si>
  <si>
    <t>111.46.c.6.C</t>
  </si>
  <si>
    <t>111.3.b.9.B</t>
  </si>
  <si>
    <t>111.4.b.11.B</t>
  </si>
  <si>
    <t>111.5.b.9.A</t>
  </si>
  <si>
    <t>111.6.b.9.B</t>
  </si>
  <si>
    <t>111.26.b.12.A</t>
  </si>
  <si>
    <t>111.27.b.13.B</t>
  </si>
  <si>
    <t>111.28.b.12.A</t>
  </si>
  <si>
    <t>111.39.c.10.D</t>
  </si>
  <si>
    <t>111.40.c.7.G</t>
  </si>
  <si>
    <t>111.41.c.13</t>
  </si>
  <si>
    <t>111.42.c.5.I</t>
  </si>
  <si>
    <t>111.46.c.6.D</t>
  </si>
  <si>
    <t>111.3.b.9.C</t>
  </si>
  <si>
    <t>111.4.b.11.C</t>
  </si>
  <si>
    <t>111.5.b.9.B</t>
  </si>
  <si>
    <t>111.6.b.10</t>
  </si>
  <si>
    <t>111.26.b.12.B</t>
  </si>
  <si>
    <t>111.27.b.13.C</t>
  </si>
  <si>
    <t>111.28.b.12.B</t>
  </si>
  <si>
    <t>111.39.c.10.E</t>
  </si>
  <si>
    <t>111.40.c.7.H</t>
  </si>
  <si>
    <t>111.41.c.13.A</t>
  </si>
  <si>
    <t>111.42.c.5.J</t>
  </si>
  <si>
    <t>111.46.c.6.E</t>
  </si>
  <si>
    <t>111.3.b.9.D</t>
  </si>
  <si>
    <t>111.4.b.11.D</t>
  </si>
  <si>
    <t>111.5.b.9.C</t>
  </si>
  <si>
    <t>111.6.b.10.A</t>
  </si>
  <si>
    <t>111.26.b.12.C</t>
  </si>
  <si>
    <t>111.27.b.13.D</t>
  </si>
  <si>
    <t>111.28.b.12.C</t>
  </si>
  <si>
    <t>111.39.c.10.F</t>
  </si>
  <si>
    <t>111.40.c.7.I</t>
  </si>
  <si>
    <t>111.41.c.13.B</t>
  </si>
  <si>
    <t>111.42.c.5.K</t>
  </si>
  <si>
    <t>111.46.c.6.F</t>
  </si>
  <si>
    <t>111.4.b.11.E</t>
  </si>
  <si>
    <t>111.5.b.9.D</t>
  </si>
  <si>
    <t>111.6.b.10.B</t>
  </si>
  <si>
    <t>111.26.b.12.D</t>
  </si>
  <si>
    <t>111.27.b.13.E</t>
  </si>
  <si>
    <t>111.28.b.12.D</t>
  </si>
  <si>
    <t>111.39.c.11</t>
  </si>
  <si>
    <t>111.40.c.8</t>
  </si>
  <si>
    <t>111.41.c.13.C</t>
  </si>
  <si>
    <t>111.42.c.5.L</t>
  </si>
  <si>
    <t>111.46.c.6.G</t>
  </si>
  <si>
    <t>111.4.b.11.F</t>
  </si>
  <si>
    <t>111.5.b.9.E</t>
  </si>
  <si>
    <t>111.6.b.10.C</t>
  </si>
  <si>
    <t>111.26.b.13</t>
  </si>
  <si>
    <t>111.27.b.13.F</t>
  </si>
  <si>
    <t>111.28.b.12.E</t>
  </si>
  <si>
    <t>111.39.c.11.A</t>
  </si>
  <si>
    <t>111.40.c.8.A</t>
  </si>
  <si>
    <t>111.41.c.13.D</t>
  </si>
  <si>
    <t>111.42.c.5.M</t>
  </si>
  <si>
    <t>111.46.c.6.H</t>
  </si>
  <si>
    <t>111.5.b.9.F</t>
  </si>
  <si>
    <t>111.6.b.10.D</t>
  </si>
  <si>
    <t>111.26.b.13.A</t>
  </si>
  <si>
    <t>111.28.b.12.F</t>
  </si>
  <si>
    <t>111.39.c.11.B</t>
  </si>
  <si>
    <t>111.40.c.8.B</t>
  </si>
  <si>
    <t>111.41.c.13.E</t>
  </si>
  <si>
    <t>111.42.c.5.N</t>
  </si>
  <si>
    <t>111.46.c.6.I</t>
  </si>
  <si>
    <t>111.6.b.10.E</t>
  </si>
  <si>
    <t>111.26.b.13.B</t>
  </si>
  <si>
    <t>111.28.b.12.G</t>
  </si>
  <si>
    <t>111.39.c.12</t>
  </si>
  <si>
    <t>111.40.c.8.C</t>
  </si>
  <si>
    <t>111.46.c.6.J</t>
  </si>
  <si>
    <t>111.26.b.14</t>
  </si>
  <si>
    <t>111.39.c.12.A</t>
  </si>
  <si>
    <t>111.46.c.6.K</t>
  </si>
  <si>
    <t>111.26.b.14.A</t>
  </si>
  <si>
    <t>111.39.c.12.B</t>
  </si>
  <si>
    <t>111.46.c.7</t>
  </si>
  <si>
    <t>111.26.b.14.B</t>
  </si>
  <si>
    <t>111.39.c.12.C</t>
  </si>
  <si>
    <t>111.46.c.7.A</t>
  </si>
  <si>
    <t>111.26.b.14.C</t>
  </si>
  <si>
    <t>111.39.c.12.D</t>
  </si>
  <si>
    <t>111.46.c.7.B</t>
  </si>
  <si>
    <t>111.26.b.14.D</t>
  </si>
  <si>
    <t>111.39.c.12.E</t>
  </si>
  <si>
    <t>111.46.c.7.C</t>
  </si>
  <si>
    <t>111.26.b.14.E</t>
  </si>
  <si>
    <t>111.46.c.7.D</t>
  </si>
  <si>
    <t>111.26.b.14.F</t>
  </si>
  <si>
    <t>111.46.c.7.E</t>
  </si>
  <si>
    <t>111.26.b.14.G</t>
  </si>
  <si>
    <t>111.46.c.7.F</t>
  </si>
  <si>
    <t>111.26.b.14.H</t>
  </si>
  <si>
    <t>111.46.c.7.G</t>
  </si>
  <si>
    <t>Spanish Language Arts and Reading TEKS</t>
  </si>
  <si>
    <t>Supplemental Spanish Language Arts and Reading TEKS Grade Levels</t>
  </si>
  <si>
    <t>128.2.b.1</t>
  </si>
  <si>
    <t>128.3.b.1</t>
  </si>
  <si>
    <t>128.4.b.1</t>
  </si>
  <si>
    <t>128.5.b.1</t>
  </si>
  <si>
    <t>128.6.b.1</t>
  </si>
  <si>
    <t>128.7.b.1</t>
  </si>
  <si>
    <t>128.2.b.1.A</t>
  </si>
  <si>
    <t>128.3.b.1.A</t>
  </si>
  <si>
    <t>128.4.b.1.A</t>
  </si>
  <si>
    <t>128.5.b.1.A</t>
  </si>
  <si>
    <t>128.6.b.1.A</t>
  </si>
  <si>
    <t>128.7.b.1.A</t>
  </si>
  <si>
    <t>128.2.b.1.B</t>
  </si>
  <si>
    <t>128.3.b.1.B</t>
  </si>
  <si>
    <t>128.4.b.1.B</t>
  </si>
  <si>
    <t>128.5.b.1.B</t>
  </si>
  <si>
    <t>128.6.b.1.B</t>
  </si>
  <si>
    <t>128.7.b.1.B</t>
  </si>
  <si>
    <t>128.2.b.1.C</t>
  </si>
  <si>
    <t>128.3.b.1.C</t>
  </si>
  <si>
    <t>128.4.b.1.C</t>
  </si>
  <si>
    <t>128.5.b.1.C</t>
  </si>
  <si>
    <t>128.6.b.1.C</t>
  </si>
  <si>
    <t>128.7.b.1.C</t>
  </si>
  <si>
    <t>128.2.b.1.D</t>
  </si>
  <si>
    <t>128.3.b.1.D</t>
  </si>
  <si>
    <t>128.4.b.1.D</t>
  </si>
  <si>
    <t>128.5.b.1.D</t>
  </si>
  <si>
    <t>128.6.b.1.D</t>
  </si>
  <si>
    <t>128.7.b.1.D</t>
  </si>
  <si>
    <t>128.2.b.1.E</t>
  </si>
  <si>
    <t>128.3.b.1.E</t>
  </si>
  <si>
    <t>128.4.b.1.E</t>
  </si>
  <si>
    <t>128.5.b.1.E</t>
  </si>
  <si>
    <t>128.6.b.2</t>
  </si>
  <si>
    <t>128.7.b.2</t>
  </si>
  <si>
    <t>128.2.b.2</t>
  </si>
  <si>
    <t>128.3.b.2</t>
  </si>
  <si>
    <t>128.4.b.2</t>
  </si>
  <si>
    <t>128.5.b.2</t>
  </si>
  <si>
    <t>128.6.b.2.A</t>
  </si>
  <si>
    <t>128.7.b.2.A</t>
  </si>
  <si>
    <t xml:space="preserve">If product covers the TEKS, check the box to the left of the TEKS.  Check each box that applies for the Grade Level/Course applicable to the program. 
An asterisk (*) indicates a required TEKS for supplemental programs focused on foundational (phonics) skills. 
A dagger (†) indicates a required TEKS for supplemental programs focused on handwriting. </t>
  </si>
  <si>
    <t>128.2.b.2.A</t>
  </si>
  <si>
    <t>128.3.b.2.A</t>
  </si>
  <si>
    <t>128.4.b.2.A</t>
  </si>
  <si>
    <t>128.5.b.2.A</t>
  </si>
  <si>
    <t>128.6.b.2.A.i</t>
  </si>
  <si>
    <t>128.7.b.2.A.i</t>
  </si>
  <si>
    <t>128.2.b.2.A.i*</t>
  </si>
  <si>
    <t>128.3.b.2.A.i*</t>
  </si>
  <si>
    <t>128.4.b.2.A.i*</t>
  </si>
  <si>
    <t>128.5.b.2.A.i*</t>
  </si>
  <si>
    <t>128.6.b.2.A.ii</t>
  </si>
  <si>
    <t>128.7.b.2.A.ii</t>
  </si>
  <si>
    <t>128.2.b.2.A.ii*</t>
  </si>
  <si>
    <t>128.3.b.2.A.ii*</t>
  </si>
  <si>
    <t>128.4.b.2.A.ii*</t>
  </si>
  <si>
    <t>128.5.b.2.A.ii*</t>
  </si>
  <si>
    <t>128.6.b.2.A.iii</t>
  </si>
  <si>
    <t>128.7.b.2.A.iii</t>
  </si>
  <si>
    <t>128.2.b.2.A.iii*</t>
  </si>
  <si>
    <t>128.3.b.2.A.iii*</t>
  </si>
  <si>
    <t>128.4.b.2.A.iii*</t>
  </si>
  <si>
    <t>128.5.b.2.A.iii*</t>
  </si>
  <si>
    <t>128.6.b.2.A.iv</t>
  </si>
  <si>
    <t>128.7.b.2.A.iv</t>
  </si>
  <si>
    <t>128.2.b.2.A.iv*</t>
  </si>
  <si>
    <t>128.3.b.2.A.iv*</t>
  </si>
  <si>
    <t>128.4.b.2.A.iv*</t>
  </si>
  <si>
    <t>128.5.b.2.A.iv*</t>
  </si>
  <si>
    <t>128.6.b.2.B</t>
  </si>
  <si>
    <t>128.7.b.2.B</t>
  </si>
  <si>
    <t>128.2.b.2.A.v*</t>
  </si>
  <si>
    <t>128.3.b.2.A.v*</t>
  </si>
  <si>
    <t>128.4.b.2.A.v*</t>
  </si>
  <si>
    <t>128.5.b.2.A.v*</t>
  </si>
  <si>
    <t>128.6.b.2.B.i</t>
  </si>
  <si>
    <t>128.7.b.2.B.i</t>
  </si>
  <si>
    <t>128.2.b.2.A.vi*</t>
  </si>
  <si>
    <t>128.3.b.2.A.vi*</t>
  </si>
  <si>
    <t>128.4.b.2.A.vi*</t>
  </si>
  <si>
    <t>128.5.b.2.A.vi*</t>
  </si>
  <si>
    <t>128.6.b.2.B.ii</t>
  </si>
  <si>
    <t>128.7.b.2.B.ii</t>
  </si>
  <si>
    <t>128.2.b.2.A.vii*</t>
  </si>
  <si>
    <t>128.3.b.2.A.vii*</t>
  </si>
  <si>
    <t>128.4.b.2.B</t>
  </si>
  <si>
    <t>128.5.b.2.B</t>
  </si>
  <si>
    <t>128.6.b.2.B.iii</t>
  </si>
  <si>
    <t>128.7.b.2.B.iii</t>
  </si>
  <si>
    <t>128.2.b.2.A.viii*</t>
  </si>
  <si>
    <t>128.3.b.2.B</t>
  </si>
  <si>
    <t>128.4.b.2.B.i*</t>
  </si>
  <si>
    <t>128.5.b.2.B.i*</t>
  </si>
  <si>
    <t>128.6.b.2.B.iv</t>
  </si>
  <si>
    <t>128.7.b.2.B.iv</t>
  </si>
  <si>
    <t>128.2.b.2.A.ix*</t>
  </si>
  <si>
    <t>128.3.b.2.B.i*</t>
  </si>
  <si>
    <t>128.4.b.2.B.ii*</t>
  </si>
  <si>
    <t>128.5.b.2.B.ii*</t>
  </si>
  <si>
    <t>128.6.b.2.C†</t>
  </si>
  <si>
    <t>128.7.b.2.B.v</t>
  </si>
  <si>
    <t>128.2.b.2.B</t>
  </si>
  <si>
    <t>128.3.b.2.B.ii*</t>
  </si>
  <si>
    <t>128.4.b.2.B.iii*</t>
  </si>
  <si>
    <t>128.5.b.2.B.iii*</t>
  </si>
  <si>
    <t>128.6.b.3.A</t>
  </si>
  <si>
    <t>128.7.b.2.C†</t>
  </si>
  <si>
    <t>128.2.b.2.B.i*</t>
  </si>
  <si>
    <t>128.3.b.2.B.iii*</t>
  </si>
  <si>
    <t>128.4.b.2.B.iv*</t>
  </si>
  <si>
    <t>128.5.b.2.B.iv*</t>
  </si>
  <si>
    <t>128.6.b.3.B</t>
  </si>
  <si>
    <t>128.7.b.3.A</t>
  </si>
  <si>
    <t>128.2.b.2.B.ii*</t>
  </si>
  <si>
    <t>128.3.b.2.B.iv*</t>
  </si>
  <si>
    <t>128.4.b.2.B.v*</t>
  </si>
  <si>
    <t>128.5.b.2.B.v*</t>
  </si>
  <si>
    <t>128.6.b.3.C</t>
  </si>
  <si>
    <t>128.7.b.3.B</t>
  </si>
  <si>
    <t>128.2.b.2.B.iii*</t>
  </si>
  <si>
    <t>128.3.b.2.B.v*</t>
  </si>
  <si>
    <t>128.4.b.2.C</t>
  </si>
  <si>
    <t>128.5.b.2.B.vi*</t>
  </si>
  <si>
    <t>128.6.b.3.D</t>
  </si>
  <si>
    <t>128.7.b.3.C</t>
  </si>
  <si>
    <t>128.2.b.2.B.iv*</t>
  </si>
  <si>
    <t>128.3.b.2.B.vi*</t>
  </si>
  <si>
    <t>128.4.b.2.D†</t>
  </si>
  <si>
    <t>128.5.b.2.B.vii*</t>
  </si>
  <si>
    <t>128.6.b.3.E</t>
  </si>
  <si>
    <t>128.7.b.3.D</t>
  </si>
  <si>
    <t>128.2.b.2.C</t>
  </si>
  <si>
    <t>128.3.b.2.B.vii*</t>
  </si>
  <si>
    <t>128.4.b.3</t>
  </si>
  <si>
    <t>128.5.b.2.B.viii*</t>
  </si>
  <si>
    <t>128.6.b.4</t>
  </si>
  <si>
    <t>128.7.b.3.E</t>
  </si>
  <si>
    <t>128.2.b.2.C.i*</t>
  </si>
  <si>
    <t>128.3.b.2.B.viii*</t>
  </si>
  <si>
    <t>128.4.b.3.A</t>
  </si>
  <si>
    <t>128.5.b.2.B.ix*</t>
  </si>
  <si>
    <t>128.6.b.5</t>
  </si>
  <si>
    <t>128.7.b.4</t>
  </si>
  <si>
    <t>128.2.b.2.C.ii*</t>
  </si>
  <si>
    <t>128.3.b.2.C</t>
  </si>
  <si>
    <t>128.4.b.3.B</t>
  </si>
  <si>
    <t>128.5.b.2.B.x*</t>
  </si>
  <si>
    <t>128.6.b.6</t>
  </si>
  <si>
    <t>128.7.b.5</t>
  </si>
  <si>
    <t>128.2.b.2.D</t>
  </si>
  <si>
    <t>128.3.b.2.C.i*</t>
  </si>
  <si>
    <t>128.4.b.3.C</t>
  </si>
  <si>
    <t>128.5.b.2.B.xi*</t>
  </si>
  <si>
    <t>128.6.b.6.A</t>
  </si>
  <si>
    <t>128.7.b.6</t>
  </si>
  <si>
    <t>128.2.b.2.D.i</t>
  </si>
  <si>
    <t>128.3.b.2.C.ii*</t>
  </si>
  <si>
    <t>128.4.b.3.D</t>
  </si>
  <si>
    <t>128.5.b.2.B.xii*</t>
  </si>
  <si>
    <t>128.6.b.6.B</t>
  </si>
  <si>
    <t>128.7.b.6.A</t>
  </si>
  <si>
    <t>128.2.b.2.D.ii</t>
  </si>
  <si>
    <t>128.3.b.2.C.iii*</t>
  </si>
  <si>
    <t>128.4.b.3.E</t>
  </si>
  <si>
    <t>128.5.b.2.C</t>
  </si>
  <si>
    <t>128.6.b.6.C</t>
  </si>
  <si>
    <t>128.7.b.6.B</t>
  </si>
  <si>
    <t>128.2.b.2.D.iii</t>
  </si>
  <si>
    <t>128.3.b.2.C.iv*</t>
  </si>
  <si>
    <t>128.4.b.4</t>
  </si>
  <si>
    <t>128.5.b.2.D†</t>
  </si>
  <si>
    <t>128.6.b.6.D</t>
  </si>
  <si>
    <t>128.7.b.6.C</t>
  </si>
  <si>
    <t>128.2.b.2.D.iv</t>
  </si>
  <si>
    <t>128.3.b.2.C.v*</t>
  </si>
  <si>
    <t>128.4.b.5</t>
  </si>
  <si>
    <t>128.5.b.3</t>
  </si>
  <si>
    <t>128.6.b.6.E</t>
  </si>
  <si>
    <t>128.7.b.6.D</t>
  </si>
  <si>
    <t>128.2.b.2.D.v</t>
  </si>
  <si>
    <t>128.3.b.2.C.vi*</t>
  </si>
  <si>
    <t>128.4.b.6</t>
  </si>
  <si>
    <t>128.5.b.3.A</t>
  </si>
  <si>
    <t>128.6.b.6.F</t>
  </si>
  <si>
    <t>128.7.b.6.E</t>
  </si>
  <si>
    <t>128.2.b.2.E*†</t>
  </si>
  <si>
    <t>128.3.b.2.C.vii*</t>
  </si>
  <si>
    <t>128.4.b.6.A</t>
  </si>
  <si>
    <t>128.5.b.3.B</t>
  </si>
  <si>
    <t>128.6.b.6.G</t>
  </si>
  <si>
    <t>128.7.b.6.F</t>
  </si>
  <si>
    <t>128.2.b.3</t>
  </si>
  <si>
    <t>128.3.b.2.D</t>
  </si>
  <si>
    <t>128.4.b.6.B</t>
  </si>
  <si>
    <t>128.5.b.3.C</t>
  </si>
  <si>
    <t>128.6.b.6.H</t>
  </si>
  <si>
    <t>128.7.b.6.G</t>
  </si>
  <si>
    <t>128.2.b.3.A</t>
  </si>
  <si>
    <t>128.3.b.2.E</t>
  </si>
  <si>
    <t>128.4.b.6.C</t>
  </si>
  <si>
    <t>128.5.b.3.D</t>
  </si>
  <si>
    <t>128.6.b.6.I</t>
  </si>
  <si>
    <t>128.7.b.6.H</t>
  </si>
  <si>
    <t>128.2.b.3.B</t>
  </si>
  <si>
    <t>128.3.b.2.F†</t>
  </si>
  <si>
    <t>128.4.b.6.D</t>
  </si>
  <si>
    <t>128.5.b.3.E</t>
  </si>
  <si>
    <t>128.6.b.7</t>
  </si>
  <si>
    <t>128.7.b.6.I</t>
  </si>
  <si>
    <t>128.2.b.3.C</t>
  </si>
  <si>
    <t>128.3.b.3</t>
  </si>
  <si>
    <t>128.4.b.6.E</t>
  </si>
  <si>
    <t>128.5.b.4</t>
  </si>
  <si>
    <t>128.6.b.7.A</t>
  </si>
  <si>
    <t>128.7.b.7</t>
  </si>
  <si>
    <t>128.2.b.4</t>
  </si>
  <si>
    <t>128.3.b.3.A</t>
  </si>
  <si>
    <t>128.4.b.6.F</t>
  </si>
  <si>
    <t>128.5.b.5</t>
  </si>
  <si>
    <t>128.6.b.7.B</t>
  </si>
  <si>
    <t>128.7.b.7.A</t>
  </si>
  <si>
    <t>128.2.b.5</t>
  </si>
  <si>
    <t>128.3.b.3.B</t>
  </si>
  <si>
    <t>128.4.b.6.G</t>
  </si>
  <si>
    <t>128.5.b.6</t>
  </si>
  <si>
    <t>128.6.b.7.C</t>
  </si>
  <si>
    <t>128.7.b.7.B</t>
  </si>
  <si>
    <t>128.2.b.5.A</t>
  </si>
  <si>
    <t>128.3.b.3.C</t>
  </si>
  <si>
    <t>128.4.b.6.H</t>
  </si>
  <si>
    <t>128.5.b.6.A</t>
  </si>
  <si>
    <t>128.6.b.7.D</t>
  </si>
  <si>
    <t>128.7.b.7.C</t>
  </si>
  <si>
    <t>128.2.b.5.B</t>
  </si>
  <si>
    <t>128.3.b.3.D</t>
  </si>
  <si>
    <t>128.4.b.6.I</t>
  </si>
  <si>
    <t>128.5.b.6.B</t>
  </si>
  <si>
    <t>128.6.b.7.E</t>
  </si>
  <si>
    <t>128.7.b.7.D</t>
  </si>
  <si>
    <t>128.2.b.5.C</t>
  </si>
  <si>
    <t>128.3.b.4</t>
  </si>
  <si>
    <t>128.4.b.7</t>
  </si>
  <si>
    <t>128.5.b.6.C</t>
  </si>
  <si>
    <t>128.6.b.7.F</t>
  </si>
  <si>
    <t>128.7.b.7.E</t>
  </si>
  <si>
    <t>128.2.b.5.D</t>
  </si>
  <si>
    <t>128.3.b.5</t>
  </si>
  <si>
    <t>128.4.b.7.A</t>
  </si>
  <si>
    <t>128.5.b.6.D</t>
  </si>
  <si>
    <t>128.6.b.7.G</t>
  </si>
  <si>
    <t>128.7.b.7.F</t>
  </si>
  <si>
    <t>128.2.b.5.E</t>
  </si>
  <si>
    <t>128.3.b.6</t>
  </si>
  <si>
    <t>128.4.b.7.B</t>
  </si>
  <si>
    <t>128.5.b.6.E</t>
  </si>
  <si>
    <t>128.6.b.8</t>
  </si>
  <si>
    <t>128.7.b.7.G</t>
  </si>
  <si>
    <t>128.2.b.5.F</t>
  </si>
  <si>
    <t>128.3.b.6.A</t>
  </si>
  <si>
    <t>128.4.b.7.C</t>
  </si>
  <si>
    <t>128.5.b.6.F</t>
  </si>
  <si>
    <t>128.6.b.8.A</t>
  </si>
  <si>
    <t>128.7.b.8</t>
  </si>
  <si>
    <t>128.2.b.5.G</t>
  </si>
  <si>
    <t>128.3.b.6.B</t>
  </si>
  <si>
    <t>128.4.b.7.D</t>
  </si>
  <si>
    <t>128.5.b.6.G</t>
  </si>
  <si>
    <t>128.6.b.8.B</t>
  </si>
  <si>
    <t>128.7.b.8.A</t>
  </si>
  <si>
    <t>128.2.b.5.H</t>
  </si>
  <si>
    <t>128.3.b.6.C</t>
  </si>
  <si>
    <t>128.4.b.7.E</t>
  </si>
  <si>
    <t>128.5.b.6.H</t>
  </si>
  <si>
    <t>128.6.b.8.C</t>
  </si>
  <si>
    <t>128.7.b.8.B</t>
  </si>
  <si>
    <t>128.2.b.5.I</t>
  </si>
  <si>
    <t>128.3.b.6.D</t>
  </si>
  <si>
    <t>128.4.b.7.F</t>
  </si>
  <si>
    <t>128.5.b.6.I</t>
  </si>
  <si>
    <t>128.6.b.8.D</t>
  </si>
  <si>
    <t>128.7.b.8.C</t>
  </si>
  <si>
    <t>128.2.b.6</t>
  </si>
  <si>
    <t>128.3.b.6.E</t>
  </si>
  <si>
    <t>128.4.b.8</t>
  </si>
  <si>
    <t>128.5.b.7</t>
  </si>
  <si>
    <t>128.6.b.9</t>
  </si>
  <si>
    <t>128.7.b.8.D</t>
  </si>
  <si>
    <t>128.2.b.6.A</t>
  </si>
  <si>
    <t>128.3.b.6.F</t>
  </si>
  <si>
    <t>128.4.b.8.A</t>
  </si>
  <si>
    <t>128.5.b.7.A</t>
  </si>
  <si>
    <t>128.6.b.9.A</t>
  </si>
  <si>
    <t>128.7.b.9</t>
  </si>
  <si>
    <t>128.2.b.6.B</t>
  </si>
  <si>
    <t>128.3.b.6.G</t>
  </si>
  <si>
    <t>128.4.b.8.B</t>
  </si>
  <si>
    <t>128.5.b.7.B</t>
  </si>
  <si>
    <t>128.6.b.9.B</t>
  </si>
  <si>
    <t>128.7.b.9.A</t>
  </si>
  <si>
    <t>128.2.b.6.C</t>
  </si>
  <si>
    <t>128.3.b.6.H</t>
  </si>
  <si>
    <t>128.4.b.8.C</t>
  </si>
  <si>
    <t>128.5.b.7.C</t>
  </si>
  <si>
    <t>128.6.b.9.C</t>
  </si>
  <si>
    <t>128.7.b.9.B</t>
  </si>
  <si>
    <t>128.2.b.6.D</t>
  </si>
  <si>
    <t>128.3.b.6.I</t>
  </si>
  <si>
    <t>128.4.b.8.D</t>
  </si>
  <si>
    <t>128.5.b.7.D</t>
  </si>
  <si>
    <t>128.6.b.9.D</t>
  </si>
  <si>
    <t>128.7.b.9.C</t>
  </si>
  <si>
    <t>128.2.b.6.E</t>
  </si>
  <si>
    <t>128.3.b.7</t>
  </si>
  <si>
    <t>128.4.b.9</t>
  </si>
  <si>
    <t>128.5.b.7.E</t>
  </si>
  <si>
    <t>128.6.b.9.D.i</t>
  </si>
  <si>
    <t>128.7.b.9.D</t>
  </si>
  <si>
    <t>128.2.b.6.F</t>
  </si>
  <si>
    <t>128.3.b.7.A</t>
  </si>
  <si>
    <t>128.4.b.9.A</t>
  </si>
  <si>
    <t>128.5.b.7.F</t>
  </si>
  <si>
    <t>128.6.b.9.D.ii</t>
  </si>
  <si>
    <t>128.7.b.9.D.i</t>
  </si>
  <si>
    <t>128.2.b.7</t>
  </si>
  <si>
    <t>128.3.b.7.B</t>
  </si>
  <si>
    <t>128.4.b.9.B</t>
  </si>
  <si>
    <t>128.5.b.7.G</t>
  </si>
  <si>
    <t>128.6.b.9.D.iii</t>
  </si>
  <si>
    <t>128.7.b.9.D.ii</t>
  </si>
  <si>
    <t>128.2.b.7.A</t>
  </si>
  <si>
    <t>128.3.b.7.C</t>
  </si>
  <si>
    <t>128.4.b.9.C</t>
  </si>
  <si>
    <t>128.5.b.8</t>
  </si>
  <si>
    <t>128.6.b.9.E</t>
  </si>
  <si>
    <t>128.7.b.9.D.iii</t>
  </si>
  <si>
    <t>128.2.b.7.B</t>
  </si>
  <si>
    <t>128.3.b.7.D</t>
  </si>
  <si>
    <t>128.4.b.9.D</t>
  </si>
  <si>
    <t>128.5.b.8.A</t>
  </si>
  <si>
    <t>128.6.b.9.E.i</t>
  </si>
  <si>
    <t>128.7.b.9.E</t>
  </si>
  <si>
    <t>128.2.b.7.C</t>
  </si>
  <si>
    <t>128.3.b.7.E</t>
  </si>
  <si>
    <t>128.4.b.9.D.i</t>
  </si>
  <si>
    <t>128.5.b.8.B</t>
  </si>
  <si>
    <t>128.6.b.9.E.ii</t>
  </si>
  <si>
    <t>128.7.b.9.E.i</t>
  </si>
  <si>
    <t>128.2.b.7.D</t>
  </si>
  <si>
    <t>128.3.b.7.F</t>
  </si>
  <si>
    <t>128.4.b.9.D.ii</t>
  </si>
  <si>
    <t>128.5.b.8.C</t>
  </si>
  <si>
    <t>128.6.b.9.E.iii</t>
  </si>
  <si>
    <t>128.7.b.9.E.ii</t>
  </si>
  <si>
    <t>128.2.b.8</t>
  </si>
  <si>
    <t>128.3.b.8</t>
  </si>
  <si>
    <t>128.4.b.9.D.iii</t>
  </si>
  <si>
    <t>128.5.b.8.D</t>
  </si>
  <si>
    <t>128.6.b.9.F</t>
  </si>
  <si>
    <t>128.7.b.9.E.iii</t>
  </si>
  <si>
    <t>128.2.b.8.A</t>
  </si>
  <si>
    <t>128.3.b.8.A</t>
  </si>
  <si>
    <t>128.4.b.9.E</t>
  </si>
  <si>
    <t>128.5.b.9</t>
  </si>
  <si>
    <t>128.6.b.10</t>
  </si>
  <si>
    <t>128.7.b.9.F</t>
  </si>
  <si>
    <t>128.2.b.8.B</t>
  </si>
  <si>
    <t>128.3.b.8.B</t>
  </si>
  <si>
    <t>128.4.b.9.E.i</t>
  </si>
  <si>
    <t>128.5.b.9.A</t>
  </si>
  <si>
    <t>128.6.b.10.A</t>
  </si>
  <si>
    <t>128.7.b.10</t>
  </si>
  <si>
    <t>128.2.b.8.C</t>
  </si>
  <si>
    <t>128.3.b.8.C</t>
  </si>
  <si>
    <t>128.4.b.9.E.ii</t>
  </si>
  <si>
    <t>128.5.b.9.B</t>
  </si>
  <si>
    <t>128.6.b.10.B</t>
  </si>
  <si>
    <t>128.7.b.10.A</t>
  </si>
  <si>
    <t>128.2.b.8.D</t>
  </si>
  <si>
    <t>128.3.b.8.D</t>
  </si>
  <si>
    <t>128.4.b.9.F</t>
  </si>
  <si>
    <t>128.5.b.9.C</t>
  </si>
  <si>
    <t>128.6.b.10.C</t>
  </si>
  <si>
    <t>128.7.b.10.B</t>
  </si>
  <si>
    <t>128.2.b.8.D.i</t>
  </si>
  <si>
    <t>128.3.b.9</t>
  </si>
  <si>
    <t>128.4.b.10</t>
  </si>
  <si>
    <t>128.5.b.9.D</t>
  </si>
  <si>
    <t>128.6.b.10.D</t>
  </si>
  <si>
    <t>128.7.b.10.C</t>
  </si>
  <si>
    <t>128.2.b.8.D.ii</t>
  </si>
  <si>
    <t>128.3.b.9.A</t>
  </si>
  <si>
    <t>128.4.b.10.A</t>
  </si>
  <si>
    <t>128.5.b.9.D.i</t>
  </si>
  <si>
    <t>128.6.b.10.E</t>
  </si>
  <si>
    <t>128.7.b.10.D</t>
  </si>
  <si>
    <t>128.2.b.8.D.iii</t>
  </si>
  <si>
    <t>128.3.b.9.B</t>
  </si>
  <si>
    <t>128.4.b.10.B</t>
  </si>
  <si>
    <t>128.5.b.9.D.ii</t>
  </si>
  <si>
    <t>128.6.b.10.F</t>
  </si>
  <si>
    <t>128.7.b.10.E</t>
  </si>
  <si>
    <t>128.2.b.8.E</t>
  </si>
  <si>
    <t>128.3.b.9.C</t>
  </si>
  <si>
    <t>128.4.b.10.C</t>
  </si>
  <si>
    <t>128.5.b.9.D.iii</t>
  </si>
  <si>
    <t>128.6.b.10.G</t>
  </si>
  <si>
    <t>128.7.b.10.F</t>
  </si>
  <si>
    <t>128.2.b.8.F</t>
  </si>
  <si>
    <t>128.3.b.9.D</t>
  </si>
  <si>
    <t>128.4.b.10.D</t>
  </si>
  <si>
    <t>128.5.b.9.E</t>
  </si>
  <si>
    <t>128.6.b.11</t>
  </si>
  <si>
    <t>128.7.b.10.G</t>
  </si>
  <si>
    <t>128.2.b.9</t>
  </si>
  <si>
    <t>128.3.b.9.D.i</t>
  </si>
  <si>
    <t>128.4.b.10.E</t>
  </si>
  <si>
    <t>128.5.b.9.E.i</t>
  </si>
  <si>
    <t>128.6.b.11.A</t>
  </si>
  <si>
    <t>128.7.b.11</t>
  </si>
  <si>
    <t>128.2.b.9.A</t>
  </si>
  <si>
    <t>128.3.b.9.D.ii</t>
  </si>
  <si>
    <t>128.4.b.10.F</t>
  </si>
  <si>
    <t>128.5.b.9.E.ii</t>
  </si>
  <si>
    <t>128.6.b.11.B</t>
  </si>
  <si>
    <t>128.7.b.11.A</t>
  </si>
  <si>
    <t>128.2.b.9.B</t>
  </si>
  <si>
    <t>128.3.b.9.D.iii</t>
  </si>
  <si>
    <t>128.4.b.11</t>
  </si>
  <si>
    <t>128.5.b.9.E.iii</t>
  </si>
  <si>
    <t>128.6.b.11.B.i</t>
  </si>
  <si>
    <t>128.7.b.11.B</t>
  </si>
  <si>
    <t>128.2.b.9.C</t>
  </si>
  <si>
    <t>128.3.b.9.E</t>
  </si>
  <si>
    <t>128.4.b.11.A</t>
  </si>
  <si>
    <t>128.5.b.9.F</t>
  </si>
  <si>
    <t>128.6.b.11.B.ii</t>
  </si>
  <si>
    <t>128.7.b.11.B.i</t>
  </si>
  <si>
    <t>128.2.b.9.D</t>
  </si>
  <si>
    <t>128.3.b.9.F</t>
  </si>
  <si>
    <t>128.4.b.11.B</t>
  </si>
  <si>
    <t>128.5.b.10</t>
  </si>
  <si>
    <t>128.6.b.11.C</t>
  </si>
  <si>
    <t>128.7.b.11.B.ii</t>
  </si>
  <si>
    <t>128.2.b.9.E</t>
  </si>
  <si>
    <t>128.3.b.10</t>
  </si>
  <si>
    <t>128.4.b.11.B.i</t>
  </si>
  <si>
    <t>128.5.b.10.A</t>
  </si>
  <si>
    <t>128.6.b.11.D</t>
  </si>
  <si>
    <t>128.7.b.11.C</t>
  </si>
  <si>
    <t>128.2.b.10</t>
  </si>
  <si>
    <t>128.3.b.10.A</t>
  </si>
  <si>
    <t>128.4.b.11.B.ii</t>
  </si>
  <si>
    <t>128.5.b.10.B</t>
  </si>
  <si>
    <t>128.6.b.11.D.i</t>
  </si>
  <si>
    <t>128.7.b.11.D</t>
  </si>
  <si>
    <t>128.2.b.10.A</t>
  </si>
  <si>
    <t>128.3.b.10.B</t>
  </si>
  <si>
    <t>128.4.b.11.C</t>
  </si>
  <si>
    <t>128.5.b.10.C</t>
  </si>
  <si>
    <t>128.6.b.11.D.ii</t>
  </si>
  <si>
    <t>128.7.b.11.D.i</t>
  </si>
  <si>
    <t>128.2.b.10.B</t>
  </si>
  <si>
    <t>128.3.b.10.C</t>
  </si>
  <si>
    <t>128.4.b.11.D</t>
  </si>
  <si>
    <t>128.5.b.10.D</t>
  </si>
  <si>
    <t>128.6.b.11.D.iii</t>
  </si>
  <si>
    <t>128.7.b.11.D.ii</t>
  </si>
  <si>
    <t>128.2.b.10.C</t>
  </si>
  <si>
    <t>128.3.b.10.D</t>
  </si>
  <si>
    <t>128.4.b.11.D.i</t>
  </si>
  <si>
    <t>128.5.b.10.E</t>
  </si>
  <si>
    <t>128.6.b.11.D.iv</t>
  </si>
  <si>
    <t>128.7.b.11.D.iii</t>
  </si>
  <si>
    <t>128.2.b.10.D</t>
  </si>
  <si>
    <t>128.3.b.10.E</t>
  </si>
  <si>
    <t>128.4.b.11.D.ii</t>
  </si>
  <si>
    <t>128.5.b.10.F</t>
  </si>
  <si>
    <t>128.6.b.11.D.v</t>
  </si>
  <si>
    <t>128.7.b.11.D.iv</t>
  </si>
  <si>
    <t>128.2.b.10.D.i</t>
  </si>
  <si>
    <t>128.3.b.11</t>
  </si>
  <si>
    <t>128.4.b.11.D.iii</t>
  </si>
  <si>
    <t>128.5.b.10.G</t>
  </si>
  <si>
    <t>128.6.b.11.D.vi</t>
  </si>
  <si>
    <t>128.7.b.11.D.v</t>
  </si>
  <si>
    <t>128.2.b.10.D.ii</t>
  </si>
  <si>
    <t>128.3.b.11.A</t>
  </si>
  <si>
    <t>128.4.b.11.D.iv</t>
  </si>
  <si>
    <t>128.5.b.11</t>
  </si>
  <si>
    <t>128.6.b.11.D.vii</t>
  </si>
  <si>
    <t>128.7.b.11.D.vi</t>
  </si>
  <si>
    <t>128.2.b.10.D.iii</t>
  </si>
  <si>
    <t>128.3.b.11.B</t>
  </si>
  <si>
    <t>128.4.b.11.D.v</t>
  </si>
  <si>
    <t>128.5.b.11.A</t>
  </si>
  <si>
    <t>128.6.b.11.D.viii</t>
  </si>
  <si>
    <t>128.7.b.11.D.vii</t>
  </si>
  <si>
    <t>128.2.b.10.D.iv</t>
  </si>
  <si>
    <t>128.3.b.11.B.i</t>
  </si>
  <si>
    <t>128.4.b.11.D.vi</t>
  </si>
  <si>
    <t>128.5.b.11.B</t>
  </si>
  <si>
    <t>128.6.b.11.D.ix</t>
  </si>
  <si>
    <t>128.7.b.11.D.viii</t>
  </si>
  <si>
    <t>128.2.b.10.D.v</t>
  </si>
  <si>
    <t>128.3.b.11.B.ii</t>
  </si>
  <si>
    <t>128.4.b.11.D.vii</t>
  </si>
  <si>
    <t>128.5.b.11.B.i</t>
  </si>
  <si>
    <t>128.6.b.11.D.x</t>
  </si>
  <si>
    <t>128.7.b.11.D.ix</t>
  </si>
  <si>
    <t>128.2.b.10.D.vi</t>
  </si>
  <si>
    <t>128.3.b.11.C</t>
  </si>
  <si>
    <t>128.4.b.11.D.viii</t>
  </si>
  <si>
    <t>128.5.b.11.B.ii</t>
  </si>
  <si>
    <t>128.6.b.11.D.xi</t>
  </si>
  <si>
    <t>128.7.b.11.D.x</t>
  </si>
  <si>
    <t>128.2.b.10.D.vii</t>
  </si>
  <si>
    <t>128.3.b.11.D</t>
  </si>
  <si>
    <t>128.4.b.11.D.ix</t>
  </si>
  <si>
    <t>128.5.b.11.C</t>
  </si>
  <si>
    <t>128.6.b.11.E</t>
  </si>
  <si>
    <t>128.7.b.11.D.xi</t>
  </si>
  <si>
    <t>128.2.b.10.D.viii</t>
  </si>
  <si>
    <t>128.3.b.11.D.i</t>
  </si>
  <si>
    <t>128.4.b.11.D.x</t>
  </si>
  <si>
    <t>128.5.b.11.D</t>
  </si>
  <si>
    <t>128.6.b.12</t>
  </si>
  <si>
    <t>128.7.b.11.E</t>
  </si>
  <si>
    <t>128.2.b.10.D.ix</t>
  </si>
  <si>
    <t>128.3.b.11.D.ii</t>
  </si>
  <si>
    <t>128.4.b.11.D.xi</t>
  </si>
  <si>
    <t>128.5.b.11.D.i</t>
  </si>
  <si>
    <t>128.6.b.12.A</t>
  </si>
  <si>
    <t>128.7.b.12</t>
  </si>
  <si>
    <t>128.2.b.10.E</t>
  </si>
  <si>
    <t>128.3.b.11.D.iii</t>
  </si>
  <si>
    <t>128.4.b.11.E</t>
  </si>
  <si>
    <t>128.5.b.11.D.ii</t>
  </si>
  <si>
    <t>128.6.b.12.B</t>
  </si>
  <si>
    <t>128.7.b.12.A</t>
  </si>
  <si>
    <t>128.2.b.11</t>
  </si>
  <si>
    <t>128.3.b.11.D.iv</t>
  </si>
  <si>
    <t>128.4.b.12</t>
  </si>
  <si>
    <t>128.5.b.11.D.iii</t>
  </si>
  <si>
    <t>128.6.b.12.C</t>
  </si>
  <si>
    <t>128.7.b.12.B</t>
  </si>
  <si>
    <t>128.2.b.11.A</t>
  </si>
  <si>
    <t>128.3.b.11.D.v</t>
  </si>
  <si>
    <t>128.4.b.12.A</t>
  </si>
  <si>
    <t>128.5.b.11.D.iv</t>
  </si>
  <si>
    <t>128.6.b.12.D</t>
  </si>
  <si>
    <t>128.7.b.12.C</t>
  </si>
  <si>
    <t>128.2.b.11.B</t>
  </si>
  <si>
    <t>128.3.b.11.D.vi</t>
  </si>
  <si>
    <t>128.4.b.12.B</t>
  </si>
  <si>
    <t>128.5.b.11.D.v</t>
  </si>
  <si>
    <t>128.6.b.13</t>
  </si>
  <si>
    <t>128.7.b.12.D</t>
  </si>
  <si>
    <t>128.2.b.12</t>
  </si>
  <si>
    <t>128.3.b.11.D.vii</t>
  </si>
  <si>
    <t>128.4.b.12.C</t>
  </si>
  <si>
    <t>128.5.b.11.D.vi</t>
  </si>
  <si>
    <t>128.6.b.13.A</t>
  </si>
  <si>
    <t>128.7.b.13</t>
  </si>
  <si>
    <t>128.2.b.12.A</t>
  </si>
  <si>
    <t>128.3.b.11.D.viii</t>
  </si>
  <si>
    <t>128.4.b.13</t>
  </si>
  <si>
    <t>128.5.b.11.D.vii</t>
  </si>
  <si>
    <t>128.6.b.13.B</t>
  </si>
  <si>
    <t>128.2.b.12.B</t>
  </si>
  <si>
    <t>128.3.b.11.D.ix</t>
  </si>
  <si>
    <t>128.4.b.13.A</t>
  </si>
  <si>
    <t>128.5.b.11.D.viii</t>
  </si>
  <si>
    <t>128.6.b.13.C</t>
  </si>
  <si>
    <t>128.7.b.13.A</t>
  </si>
  <si>
    <t>128.2.b.12.C</t>
  </si>
  <si>
    <t>128.3.b.11.D.x</t>
  </si>
  <si>
    <t>128.4.b.13.B</t>
  </si>
  <si>
    <t>128.5.b.11.D.ix</t>
  </si>
  <si>
    <t>128.6.b.13.D</t>
  </si>
  <si>
    <t>128.7.b.13.B</t>
  </si>
  <si>
    <t>128.2.b.12.D</t>
  </si>
  <si>
    <t>128.3.b.11.E</t>
  </si>
  <si>
    <t>128.4.b.13.C</t>
  </si>
  <si>
    <t>128.5.b.11.D.x</t>
  </si>
  <si>
    <t>128.6.b.13.E</t>
  </si>
  <si>
    <t>128.7.b.13.C</t>
  </si>
  <si>
    <t>128.2.b.12.E</t>
  </si>
  <si>
    <t>128.3.b.12</t>
  </si>
  <si>
    <t>128.4.b.13.D</t>
  </si>
  <si>
    <t>128.5.b.11.D.xi</t>
  </si>
  <si>
    <t>128.6.b.13.F</t>
  </si>
  <si>
    <t>128.7.b.13.D</t>
  </si>
  <si>
    <t>128.3.b.12.A</t>
  </si>
  <si>
    <t>128.4.b.13.E</t>
  </si>
  <si>
    <t>128.5.b.11.E</t>
  </si>
  <si>
    <t>128.6.b.13.G</t>
  </si>
  <si>
    <t>128.7.b.13.E</t>
  </si>
  <si>
    <t>128.3.b.12.B</t>
  </si>
  <si>
    <t>128.4.b.13.F</t>
  </si>
  <si>
    <t>128.5.b.12</t>
  </si>
  <si>
    <t>128.6.b.13.H</t>
  </si>
  <si>
    <t>128.7.b.13.F</t>
  </si>
  <si>
    <t>128.3.b.12.C</t>
  </si>
  <si>
    <t>128.4.b.13.G</t>
  </si>
  <si>
    <t>128.5.b.12.A</t>
  </si>
  <si>
    <t>128.7.b.13.G</t>
  </si>
  <si>
    <t>128.3.b.13</t>
  </si>
  <si>
    <t>128.5.b.12.B</t>
  </si>
  <si>
    <t>128.7.b.13.H</t>
  </si>
  <si>
    <t>128.3.b.13.A</t>
  </si>
  <si>
    <t>128.5.b.12.C</t>
  </si>
  <si>
    <t>128.3.b.13.B</t>
  </si>
  <si>
    <t>128.5.b.12.D</t>
  </si>
  <si>
    <t>128.3.b.13.C</t>
  </si>
  <si>
    <t>128.5.b.13</t>
  </si>
  <si>
    <t>128.3.b.13.D</t>
  </si>
  <si>
    <t>128.5.b.13.A</t>
  </si>
  <si>
    <t>128.3.b.13.E</t>
  </si>
  <si>
    <t>128.5.b.13.B</t>
  </si>
  <si>
    <t>128.5.b.13.C</t>
  </si>
  <si>
    <t>128.5.b.13.D</t>
  </si>
  <si>
    <t>128.5.b.13.E</t>
  </si>
  <si>
    <t>128.5.b.13.F</t>
  </si>
  <si>
    <t>128.5.b.13.G</t>
  </si>
  <si>
    <t>128.5.b.13.H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</si>
</sst>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4" x14ac:knownFonts="1">
    <font>
      <sz val="11"/>
      <color theme="1"/>
      <name val="Aptos Narrow"/>
      <family val="2"/>
      <scheme val="minor"/>
    </font>
    <font>
      <sz val="11"/>
      <color theme="1"/>
      <name val="Aptos"/>
      <family val="2"/>
    </font>
    <font>
      <b/>
      <sz val="11"/>
      <color theme="1"/>
      <name val="Aptos"/>
      <family val="2"/>
    </font>
    <font>
      <b/>
      <sz val="9"/>
      <color theme="1"/>
      <name val="Aptos"/>
      <family val="2"/>
    </font>
    <font>
      <b/>
      <sz val="11"/>
      <color theme="0"/>
      <name val="Aptos"/>
      <family val="2"/>
    </font>
    <font>
      <b/>
      <sz val="12"/>
      <color theme="0"/>
      <name val="Aptos"/>
      <family val="2"/>
    </font>
    <font>
      <b/>
      <sz val="14"/>
      <color theme="0"/>
      <name val="Aptos"/>
      <family val="2"/>
    </font>
    <font>
      <sz val="12"/>
      <name val="Aptos"/>
      <family val="2"/>
    </font>
    <font>
      <sz val="11"/>
      <name val="Aptos"/>
      <family val="2"/>
    </font>
    <font>
      <b/>
      <sz val="10"/>
      <name val="Aptos"/>
      <family val="2"/>
    </font>
    <font>
      <b/>
      <sz val="12"/>
      <name val="Aptos"/>
      <family val="2"/>
    </font>
    <font>
      <b/>
      <sz val="14"/>
      <name val="Aptos"/>
      <family val="2"/>
    </font>
    <font>
      <sz val="10"/>
      <color rgb="FF242424"/>
      <name val="Aptos Narrow"/>
      <family val="2"/>
      <scheme val="minor"/>
    </font>
    <font>
      <sz val="9"/>
      <name val="Aptos"/>
      <family val="2"/>
    </font>
    <font>
      <u/>
      <sz val="11"/>
      <color theme="10"/>
      <name val="Aptos Narrow"/>
      <family val="2"/>
      <scheme val="minor"/>
    </font>
    <font>
      <sz val="10"/>
      <color theme="1"/>
      <name val="Aptos"/>
      <family val="2"/>
    </font>
    <font>
      <sz val="10"/>
      <color rgb="FF000000"/>
      <name val="Aptos"/>
      <family val="2"/>
    </font>
    <font>
      <sz val="11"/>
      <color theme="0"/>
      <name val="Aptos Narrow"/>
      <family val="2"/>
      <scheme val="minor"/>
    </font>
    <font>
      <sz val="9"/>
      <color rgb="FF242424"/>
      <name val="Aptos Narrow"/>
      <family val="2"/>
      <scheme val="minor"/>
    </font>
    <font>
      <b/>
      <u/>
      <sz val="12"/>
      <color rgb="FF012069"/>
      <name val="Aptos"/>
      <family val="2"/>
    </font>
    <font>
      <b/>
      <sz val="10"/>
      <color theme="1"/>
      <name val="Aptos"/>
      <family val="2"/>
    </font>
    <font>
      <b/>
      <sz val="9"/>
      <color theme="0"/>
      <name val="Aptos"/>
      <family val="2"/>
    </font>
    <font>
      <b/>
      <sz val="11"/>
      <name val="Aptos"/>
      <family val="2"/>
    </font>
    <font>
      <sz val="8"/>
      <color theme="1"/>
      <name val="Aptos"/>
      <family val="2"/>
    </font>
    <font>
      <u/>
      <sz val="11"/>
      <color rgb="FF0D6CB9"/>
      <name val="Aptos"/>
      <family val="2"/>
    </font>
    <font>
      <u/>
      <sz val="9"/>
      <color rgb="FF0D6CB9"/>
      <name val="Aptos"/>
      <family val="2"/>
    </font>
    <font>
      <u/>
      <sz val="10"/>
      <color rgb="FF0D6CB9"/>
      <name val="Aptos"/>
      <family val="2"/>
    </font>
    <font>
      <sz val="11"/>
      <color rgb="FF0D6CB9"/>
      <name val="Aptos"/>
      <family val="2"/>
    </font>
    <font>
      <sz val="10"/>
      <color theme="1"/>
      <name val="Aptos Narrow"/>
      <family val="2"/>
      <scheme val="minor"/>
    </font>
    <font>
      <sz val="10"/>
      <color rgb="FF0D6CB9"/>
      <name val="Aptos"/>
      <family val="2"/>
    </font>
    <font>
      <i/>
      <sz val="11"/>
      <color rgb="FF000000"/>
      <name val="Aptos"/>
      <family val="2"/>
    </font>
    <font>
      <sz val="11"/>
      <color rgb="FF000000"/>
      <name val="Aptos"/>
      <family val="2"/>
    </font>
    <font>
      <sz val="11"/>
      <color rgb="FF1C1C1C"/>
      <name val="Aptos"/>
      <family val="2"/>
    </font>
    <font>
      <b/>
      <sz val="11"/>
      <color theme="1"/>
      <name val="Aptos Narrow"/>
      <family val="2"/>
      <scheme val="minor"/>
    </font>
    <font>
      <sz val="14"/>
      <color theme="1"/>
      <name val="Aptos"/>
      <family val="2"/>
    </font>
    <font>
      <u/>
      <sz val="12"/>
      <color rgb="FF0D6CB9"/>
      <name val="Aptos"/>
      <family val="2"/>
    </font>
    <font>
      <sz val="9"/>
      <name val="Aptos Narrow"/>
      <family val="2"/>
    </font>
    <font>
      <sz val="11"/>
      <name val="Aptos Narrow"/>
      <family val="2"/>
      <scheme val="minor"/>
    </font>
    <font>
      <b/>
      <sz val="11"/>
      <name val="Aptos Narrow"/>
      <family val="2"/>
      <scheme val="minor"/>
    </font>
    <font>
      <b/>
      <sz val="14"/>
      <color theme="1"/>
      <name val="Aptos"/>
      <family val="2"/>
    </font>
    <font>
      <sz val="8"/>
      <name val="Aptos Narrow"/>
      <family val="2"/>
      <scheme val="minor"/>
    </font>
    <font>
      <u/>
      <sz val="11"/>
      <color theme="10"/>
      <name val="Aptos"/>
      <family val="2"/>
    </font>
    <font>
      <b/>
      <sz val="11"/>
      <color rgb="FFFFFFFF"/>
      <name val="Aptos"/>
      <family val="2"/>
    </font>
    <font>
      <b/>
      <u/>
      <sz val="11"/>
      <color rgb="FF0D6CB9"/>
      <name val="Aptos"/>
      <family val="2"/>
    </font>
    <font>
      <b/>
      <sz val="10"/>
      <color rgb="FFFFFFFF"/>
      <name val="Aptos"/>
      <family val="2"/>
    </font>
    <font>
      <sz val="11"/>
      <color theme="1"/>
      <name val="Aptos Narrow"/>
      <family val="2"/>
    </font>
    <font>
      <sz val="11"/>
      <color rgb="FF000000"/>
      <name val="Aptos Narrow"/>
      <family val="2"/>
    </font>
    <font>
      <b/>
      <sz val="11"/>
      <color theme="1"/>
      <name val="Aptos Narrow"/>
      <family val="2"/>
    </font>
    <font>
      <u/>
      <sz val="11"/>
      <color rgb="FF0D6CB9"/>
      <name val="Aptos Narrow"/>
      <family val="2"/>
    </font>
    <font>
      <b/>
      <sz val="10"/>
      <name val="Aptos Narrow"/>
      <family val="2"/>
    </font>
    <font>
      <b/>
      <sz val="12"/>
      <color theme="0"/>
      <name val="Aptos Narrow"/>
      <family val="2"/>
    </font>
    <font>
      <b/>
      <sz val="14"/>
      <color theme="0"/>
      <name val="Aptos Narrow"/>
      <family val="2"/>
    </font>
    <font>
      <sz val="10"/>
      <color theme="1"/>
      <name val="Aptos Narrow"/>
      <family val="2"/>
    </font>
    <font>
      <b/>
      <sz val="12"/>
      <color theme="1"/>
      <name val="Aptos"/>
      <family val="2"/>
    </font>
    <font>
      <b/>
      <sz val="22"/>
      <color theme="1"/>
      <name val="Aptos"/>
      <family val="2"/>
    </font>
    <font>
      <b/>
      <sz val="22"/>
      <color theme="0"/>
      <name val="Aptos"/>
      <family val="2"/>
    </font>
    <font>
      <sz val="9"/>
      <color theme="1"/>
      <name val="Aptos"/>
      <family val="2"/>
    </font>
    <font>
      <i/>
      <sz val="10"/>
      <color theme="1"/>
      <name val="Aptos"/>
      <family val="2"/>
    </font>
    <font>
      <i/>
      <sz val="10"/>
      <color rgb="FF000000"/>
      <name val="Aptos Narrow"/>
      <family val="2"/>
      <scheme val="minor"/>
    </font>
    <font>
      <i/>
      <sz val="10"/>
      <color theme="1"/>
      <name val="Aptos Narrow"/>
      <family val="2"/>
      <scheme val="minor"/>
    </font>
    <font>
      <i/>
      <u/>
      <sz val="10"/>
      <color theme="10"/>
      <name val="Aptos Narrow"/>
      <family val="2"/>
      <scheme val="minor"/>
    </font>
    <font>
      <sz val="9"/>
      <color rgb="FF000000"/>
      <name val="Aptos"/>
      <family val="2"/>
    </font>
    <font>
      <b/>
      <sz val="9"/>
      <color rgb="FF000000"/>
      <name val="Aptos"/>
      <family val="2"/>
    </font>
    <font>
      <sz val="11"/>
      <color rgb="FFFF0000"/>
      <name val="Aptos Narrow"/>
      <family val="2"/>
    </font>
  </fonts>
  <fills count="15">
    <fill>
      <patternFill patternType="none"/>
    </fill>
    <fill>
      <patternFill patternType="gray125"/>
    </fill>
    <fill>
      <patternFill patternType="solid">
        <fgColor rgb="FFF16038"/>
        <bgColor indexed="64"/>
      </patternFill>
    </fill>
    <fill>
      <patternFill patternType="solid">
        <fgColor rgb="FF012069"/>
        <bgColor indexed="64"/>
      </patternFill>
    </fill>
    <fill>
      <patternFill patternType="solid">
        <fgColor rgb="FFE0ECF6"/>
        <bgColor indexed="64"/>
      </patternFill>
    </fill>
    <fill>
      <patternFill patternType="solid">
        <fgColor rgb="FFFFDD62"/>
        <bgColor indexed="64"/>
      </patternFill>
    </fill>
    <fill>
      <patternFill patternType="solid">
        <fgColor rgb="FF704280"/>
        <bgColor indexed="64"/>
      </patternFill>
    </fill>
    <fill>
      <patternFill patternType="solid">
        <fgColor theme="0"/>
        <bgColor indexed="64"/>
      </patternFill>
    </fill>
    <fill>
      <patternFill patternType="solid">
        <fgColor rgb="FF92C740"/>
        <bgColor indexed="64"/>
      </patternFill>
    </fill>
    <fill>
      <patternFill patternType="solid">
        <fgColor theme="1"/>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12169"/>
        <bgColor rgb="FF000000"/>
      </patternFill>
    </fill>
    <fill>
      <patternFill patternType="solid">
        <fgColor rgb="FF56B7E6"/>
        <bgColor indexed="64"/>
      </patternFill>
    </fill>
  </fills>
  <borders count="97">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right/>
      <top style="thin">
        <color auto="1"/>
      </top>
      <bottom style="thin">
        <color auto="1"/>
      </bottom>
      <diagonal/>
    </border>
    <border>
      <left/>
      <right style="thick">
        <color auto="1"/>
      </right>
      <top style="thin">
        <color auto="1"/>
      </top>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ck">
        <color auto="1"/>
      </right>
      <top/>
      <bottom style="thin">
        <color auto="1"/>
      </bottom>
      <diagonal/>
    </border>
    <border>
      <left/>
      <right style="thick">
        <color auto="1"/>
      </right>
      <top/>
      <bottom/>
      <diagonal/>
    </border>
    <border>
      <left/>
      <right/>
      <top/>
      <bottom style="thick">
        <color auto="1"/>
      </bottom>
      <diagonal/>
    </border>
    <border>
      <left/>
      <right style="thick">
        <color auto="1"/>
      </right>
      <top/>
      <bottom style="thick">
        <color auto="1"/>
      </bottom>
      <diagonal/>
    </border>
    <border>
      <left style="thick">
        <color auto="1"/>
      </left>
      <right style="thick">
        <color auto="1"/>
      </right>
      <top style="thin">
        <color auto="1"/>
      </top>
      <bottom/>
      <diagonal/>
    </border>
    <border>
      <left style="thick">
        <color auto="1"/>
      </left>
      <right/>
      <top style="thin">
        <color auto="1"/>
      </top>
      <bottom/>
      <diagonal/>
    </border>
    <border>
      <left style="thick">
        <color auto="1"/>
      </left>
      <right/>
      <top/>
      <bottom/>
      <diagonal/>
    </border>
    <border>
      <left style="thick">
        <color auto="1"/>
      </left>
      <right style="thick">
        <color auto="1"/>
      </right>
      <top/>
      <bottom/>
      <diagonal/>
    </border>
    <border>
      <left style="thick">
        <color auto="1"/>
      </left>
      <right/>
      <top/>
      <bottom style="thick">
        <color auto="1"/>
      </bottom>
      <diagonal/>
    </border>
    <border>
      <left style="thick">
        <color auto="1"/>
      </left>
      <right style="thin">
        <color auto="1"/>
      </right>
      <top/>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n">
        <color auto="1"/>
      </left>
      <right/>
      <top style="thin">
        <color auto="1"/>
      </top>
      <bottom style="thin">
        <color theme="0"/>
      </bottom>
      <diagonal/>
    </border>
    <border>
      <left/>
      <right/>
      <top style="thin">
        <color auto="1"/>
      </top>
      <bottom style="thin">
        <color theme="0"/>
      </bottom>
      <diagonal/>
    </border>
    <border>
      <left style="thin">
        <color auto="1"/>
      </left>
      <right/>
      <top style="thin">
        <color theme="0"/>
      </top>
      <bottom style="thin">
        <color theme="0"/>
      </bottom>
      <diagonal/>
    </border>
    <border>
      <left/>
      <right/>
      <top style="thin">
        <color theme="0"/>
      </top>
      <bottom style="thin">
        <color theme="0"/>
      </bottom>
      <diagonal/>
    </border>
    <border>
      <left style="thin">
        <color auto="1"/>
      </left>
      <right style="thick">
        <color auto="1"/>
      </right>
      <top style="thin">
        <color theme="0"/>
      </top>
      <bottom style="thin">
        <color auto="1"/>
      </bottom>
      <diagonal/>
    </border>
    <border>
      <left style="thick">
        <color auto="1"/>
      </left>
      <right style="thick">
        <color auto="1"/>
      </right>
      <top style="thin">
        <color theme="0"/>
      </top>
      <bottom style="thin">
        <color auto="1"/>
      </bottom>
      <diagonal/>
    </border>
    <border>
      <left style="thick">
        <color auto="1"/>
      </left>
      <right/>
      <top/>
      <bottom style="thin">
        <color auto="1"/>
      </bottom>
      <diagonal/>
    </border>
    <border>
      <left style="thick">
        <color auto="1"/>
      </left>
      <right/>
      <top style="thin">
        <color theme="0"/>
      </top>
      <bottom style="thin">
        <color auto="1"/>
      </bottom>
      <diagonal/>
    </border>
    <border>
      <left style="thick">
        <color auto="1"/>
      </left>
      <right/>
      <top style="thin">
        <color auto="1"/>
      </top>
      <bottom style="thick">
        <color theme="0"/>
      </bottom>
      <diagonal/>
    </border>
    <border>
      <left/>
      <right/>
      <top style="thin">
        <color auto="1"/>
      </top>
      <bottom style="thick">
        <color theme="0"/>
      </bottom>
      <diagonal/>
    </border>
    <border>
      <left style="thick">
        <color auto="1"/>
      </left>
      <right/>
      <top style="thick">
        <color theme="0"/>
      </top>
      <bottom style="thick">
        <color theme="0"/>
      </bottom>
      <diagonal/>
    </border>
    <border>
      <left/>
      <right/>
      <top style="thick">
        <color theme="0"/>
      </top>
      <bottom style="thick">
        <color theme="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auto="1"/>
      </left>
      <right/>
      <top style="thick">
        <color theme="0"/>
      </top>
      <bottom style="thin">
        <color auto="1"/>
      </bottom>
      <diagonal/>
    </border>
    <border>
      <left/>
      <right/>
      <top style="thick">
        <color theme="0"/>
      </top>
      <bottom style="thin">
        <color auto="1"/>
      </bottom>
      <diagonal/>
    </border>
    <border>
      <left/>
      <right/>
      <top/>
      <bottom style="medium">
        <color indexed="64"/>
      </bottom>
      <diagonal/>
    </border>
    <border>
      <left style="medium">
        <color indexed="64"/>
      </left>
      <right style="thick">
        <color auto="1"/>
      </right>
      <top style="medium">
        <color indexed="64"/>
      </top>
      <bottom/>
      <diagonal/>
    </border>
    <border>
      <left style="thick">
        <color auto="1"/>
      </left>
      <right style="medium">
        <color indexed="64"/>
      </right>
      <top style="medium">
        <color indexed="64"/>
      </top>
      <bottom/>
      <diagonal/>
    </border>
    <border>
      <left style="medium">
        <color indexed="64"/>
      </left>
      <right style="thick">
        <color auto="1"/>
      </right>
      <top/>
      <bottom style="medium">
        <color indexed="64"/>
      </bottom>
      <diagonal/>
    </border>
    <border>
      <left style="thick">
        <color auto="1"/>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ck">
        <color auto="1"/>
      </right>
      <top/>
      <bottom/>
      <diagonal/>
    </border>
    <border>
      <left style="thick">
        <color auto="1"/>
      </left>
      <right/>
      <top style="medium">
        <color indexed="64"/>
      </top>
      <bottom/>
      <diagonal/>
    </border>
    <border>
      <left/>
      <right/>
      <top style="medium">
        <color indexed="64"/>
      </top>
      <bottom style="medium">
        <color indexed="64"/>
      </bottom>
      <diagonal/>
    </border>
    <border>
      <left style="thin">
        <color auto="1"/>
      </left>
      <right style="thick">
        <color auto="1"/>
      </right>
      <top/>
      <bottom/>
      <diagonal/>
    </border>
    <border>
      <left style="thick">
        <color auto="1"/>
      </left>
      <right/>
      <top style="medium">
        <color auto="1"/>
      </top>
      <bottom style="medium">
        <color indexed="64"/>
      </bottom>
      <diagonal/>
    </border>
    <border>
      <left/>
      <right style="thick">
        <color indexed="64"/>
      </right>
      <top style="medium">
        <color indexed="64"/>
      </top>
      <bottom style="medium">
        <color indexed="64"/>
      </bottom>
      <diagonal/>
    </border>
    <border>
      <left style="thick">
        <color auto="1"/>
      </left>
      <right/>
      <top/>
      <bottom style="medium">
        <color indexed="64"/>
      </bottom>
      <diagonal/>
    </border>
    <border>
      <left/>
      <right style="thick">
        <color auto="1"/>
      </right>
      <top style="medium">
        <color auto="1"/>
      </top>
      <bottom/>
      <diagonal/>
    </border>
    <border>
      <left/>
      <right/>
      <top style="thick">
        <color auto="1"/>
      </top>
      <bottom style="thick">
        <color auto="1"/>
      </bottom>
      <diagonal/>
    </border>
    <border>
      <left style="thin">
        <color auto="1"/>
      </left>
      <right style="thick">
        <color auto="1"/>
      </right>
      <top/>
      <bottom style="thin">
        <color auto="1"/>
      </bottom>
      <diagonal/>
    </border>
    <border>
      <left/>
      <right/>
      <top style="thin">
        <color auto="1"/>
      </top>
      <bottom style="medium">
        <color indexed="64"/>
      </bottom>
      <diagonal/>
    </border>
    <border>
      <left/>
      <right/>
      <top style="medium">
        <color indexed="64"/>
      </top>
      <bottom/>
      <diagonal/>
    </border>
    <border>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right/>
      <top style="thick">
        <color auto="1"/>
      </top>
      <bottom/>
      <diagonal/>
    </border>
    <border>
      <left/>
      <right style="thick">
        <color auto="1"/>
      </right>
      <top style="thick">
        <color auto="1"/>
      </top>
      <bottom/>
      <diagonal/>
    </border>
    <border>
      <left style="thin">
        <color auto="1"/>
      </left>
      <right style="thick">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medium">
        <color indexed="64"/>
      </left>
      <right/>
      <top style="thick">
        <color auto="1"/>
      </top>
      <bottom style="thick">
        <color auto="1"/>
      </bottom>
      <diagonal/>
    </border>
    <border>
      <left/>
      <right style="medium">
        <color indexed="64"/>
      </right>
      <top style="thick">
        <color auto="1"/>
      </top>
      <bottom style="thick">
        <color auto="1"/>
      </bottom>
      <diagonal/>
    </border>
  </borders>
  <cellStyleXfs count="2">
    <xf numFmtId="0" fontId="0" fillId="0" borderId="0"/>
    <xf numFmtId="0" fontId="14" fillId="0" borderId="0" applyNumberFormat="0" applyFill="0" applyBorder="0" applyAlignment="0" applyProtection="0"/>
  </cellStyleXfs>
  <cellXfs count="635">
    <xf numFmtId="0" fontId="0" fillId="0" borderId="0" xfId="0"/>
    <xf numFmtId="0" fontId="1" fillId="0" borderId="0" xfId="0" applyFont="1"/>
    <xf numFmtId="49" fontId="0" fillId="0" borderId="0" xfId="0" applyNumberFormat="1"/>
    <xf numFmtId="0" fontId="4" fillId="2" borderId="0" xfId="0" applyFont="1" applyFill="1"/>
    <xf numFmtId="0" fontId="1" fillId="0" borderId="0" xfId="0" applyFont="1" applyAlignment="1">
      <alignment horizontal="center" vertical="center"/>
    </xf>
    <xf numFmtId="0" fontId="0" fillId="7" borderId="0" xfId="0" applyFill="1"/>
    <xf numFmtId="49" fontId="0" fillId="0" borderId="2" xfId="0" applyNumberFormat="1" applyBorder="1"/>
    <xf numFmtId="0" fontId="0" fillId="0" borderId="2" xfId="0" applyBorder="1"/>
    <xf numFmtId="0" fontId="17" fillId="3" borderId="20" xfId="0" applyFont="1" applyFill="1" applyBorder="1"/>
    <xf numFmtId="0" fontId="0" fillId="0" borderId="21" xfId="0" applyBorder="1"/>
    <xf numFmtId="0" fontId="0" fillId="0" borderId="22" xfId="0" applyBorder="1"/>
    <xf numFmtId="0" fontId="17" fillId="3" borderId="23" xfId="0" applyFont="1" applyFill="1" applyBorder="1"/>
    <xf numFmtId="0" fontId="0" fillId="0" borderId="24" xfId="0" applyBorder="1"/>
    <xf numFmtId="0" fontId="0" fillId="0" borderId="25" xfId="0" applyBorder="1"/>
    <xf numFmtId="49" fontId="17" fillId="3" borderId="26" xfId="0" applyNumberFormat="1" applyFont="1" applyFill="1" applyBorder="1"/>
    <xf numFmtId="49" fontId="17" fillId="3" borderId="27" xfId="0" applyNumberFormat="1" applyFont="1" applyFill="1" applyBorder="1"/>
    <xf numFmtId="0" fontId="4" fillId="2" borderId="2" xfId="0" applyFont="1" applyFill="1" applyBorder="1"/>
    <xf numFmtId="0" fontId="1" fillId="4" borderId="0" xfId="0" applyFont="1" applyFill="1"/>
    <xf numFmtId="0" fontId="1" fillId="0" borderId="0" xfId="0" applyFont="1" applyAlignment="1">
      <alignment vertical="center"/>
    </xf>
    <xf numFmtId="0" fontId="1" fillId="0" borderId="28" xfId="0" applyFont="1" applyBorder="1" applyAlignment="1">
      <alignment vertical="center"/>
    </xf>
    <xf numFmtId="49" fontId="1" fillId="0" borderId="0" xfId="0" applyNumberFormat="1" applyFont="1" applyAlignment="1">
      <alignment horizontal="right" wrapText="1"/>
    </xf>
    <xf numFmtId="0" fontId="2" fillId="0" borderId="2" xfId="0" applyFont="1" applyBorder="1" applyAlignment="1">
      <alignment horizontal="center"/>
    </xf>
    <xf numFmtId="49" fontId="1" fillId="4" borderId="0" xfId="0" applyNumberFormat="1" applyFont="1" applyFill="1" applyAlignment="1">
      <alignment horizontal="right" vertical="center"/>
    </xf>
    <xf numFmtId="49" fontId="1" fillId="5" borderId="0" xfId="0" applyNumberFormat="1" applyFont="1" applyFill="1" applyAlignment="1">
      <alignment horizontal="right"/>
    </xf>
    <xf numFmtId="49" fontId="1" fillId="4" borderId="0" xfId="0" applyNumberFormat="1" applyFont="1" applyFill="1"/>
    <xf numFmtId="0" fontId="1" fillId="5" borderId="0" xfId="0" applyFont="1" applyFill="1"/>
    <xf numFmtId="49" fontId="1" fillId="0" borderId="0" xfId="0" applyNumberFormat="1" applyFont="1" applyAlignment="1">
      <alignment horizontal="right"/>
    </xf>
    <xf numFmtId="49" fontId="1" fillId="4" borderId="0" xfId="0" applyNumberFormat="1" applyFont="1" applyFill="1" applyAlignment="1">
      <alignment horizontal="right"/>
    </xf>
    <xf numFmtId="49" fontId="1" fillId="0" borderId="0" xfId="0" applyNumberFormat="1" applyFont="1" applyAlignment="1">
      <alignment horizontal="right" vertical="top" wrapText="1"/>
    </xf>
    <xf numFmtId="0" fontId="1" fillId="5" borderId="0" xfId="0" applyFont="1" applyFill="1" applyAlignment="1">
      <alignment horizontal="center"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32" fillId="0" borderId="2" xfId="0" applyFont="1" applyBorder="1" applyAlignment="1">
      <alignment vertical="center" wrapText="1"/>
    </xf>
    <xf numFmtId="0" fontId="31" fillId="0" borderId="2" xfId="0" applyFont="1" applyBorder="1" applyAlignment="1">
      <alignment vertical="center" wrapText="1"/>
    </xf>
    <xf numFmtId="0" fontId="34" fillId="0" borderId="0" xfId="0" applyFont="1"/>
    <xf numFmtId="0" fontId="2" fillId="0" borderId="13" xfId="0" applyFont="1" applyBorder="1" applyAlignment="1">
      <alignment horizontal="center"/>
    </xf>
    <xf numFmtId="0" fontId="1" fillId="0" borderId="13" xfId="0" applyFont="1" applyBorder="1" applyAlignment="1">
      <alignment horizontal="left" vertical="center"/>
    </xf>
    <xf numFmtId="0" fontId="2" fillId="0" borderId="12" xfId="0" applyFont="1" applyBorder="1" applyAlignment="1">
      <alignment horizontal="center"/>
    </xf>
    <xf numFmtId="0" fontId="1" fillId="0" borderId="12" xfId="0" applyFont="1" applyBorder="1" applyAlignment="1">
      <alignment horizontal="left" vertical="center" wrapText="1"/>
    </xf>
    <xf numFmtId="0" fontId="1" fillId="0" borderId="2" xfId="0" applyFont="1" applyBorder="1" applyAlignment="1">
      <alignment horizontal="left" vertical="top" wrapText="1"/>
    </xf>
    <xf numFmtId="0" fontId="1" fillId="0" borderId="2" xfId="0" applyFont="1" applyBorder="1" applyAlignment="1">
      <alignment vertical="center"/>
    </xf>
    <xf numFmtId="0" fontId="1" fillId="0" borderId="13" xfId="0" applyFont="1" applyBorder="1" applyAlignment="1">
      <alignment vertical="center"/>
    </xf>
    <xf numFmtId="49" fontId="1" fillId="4" borderId="0" xfId="0" applyNumberFormat="1" applyFont="1" applyFill="1" applyAlignment="1">
      <alignment horizontal="right" vertical="top"/>
    </xf>
    <xf numFmtId="0" fontId="1" fillId="4" borderId="0" xfId="0" applyFont="1" applyFill="1" applyAlignment="1">
      <alignment vertical="center"/>
    </xf>
    <xf numFmtId="0" fontId="30" fillId="0" borderId="12" xfId="0" applyFont="1" applyBorder="1" applyAlignment="1">
      <alignment vertical="center" wrapText="1"/>
    </xf>
    <xf numFmtId="0" fontId="1" fillId="0" borderId="78" xfId="0" applyFont="1" applyBorder="1" applyAlignment="1">
      <alignment horizontal="left" vertical="center" wrapText="1"/>
    </xf>
    <xf numFmtId="0" fontId="31" fillId="0" borderId="12" xfId="0" applyFont="1" applyBorder="1" applyAlignment="1">
      <alignment vertical="top" wrapText="1"/>
    </xf>
    <xf numFmtId="0" fontId="1" fillId="5" borderId="0" xfId="0" applyFont="1" applyFill="1" applyAlignment="1">
      <alignment horizontal="left" vertical="top" wrapText="1"/>
    </xf>
    <xf numFmtId="49" fontId="1" fillId="4" borderId="0" xfId="0" applyNumberFormat="1" applyFont="1" applyFill="1" applyAlignment="1">
      <alignment vertical="top"/>
    </xf>
    <xf numFmtId="0" fontId="1" fillId="0" borderId="0" xfId="0" applyFont="1" applyProtection="1">
      <protection locked="0"/>
    </xf>
    <xf numFmtId="0" fontId="29" fillId="0" borderId="0" xfId="0" applyFont="1" applyAlignment="1" applyProtection="1">
      <alignment vertical="center"/>
      <protection locked="0"/>
    </xf>
    <xf numFmtId="0" fontId="1"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1" fillId="0" borderId="0" xfId="0" applyFont="1" applyAlignment="1" applyProtection="1">
      <alignment wrapText="1"/>
      <protection locked="0"/>
    </xf>
    <xf numFmtId="0" fontId="2" fillId="0" borderId="0" xfId="0" applyFont="1" applyAlignment="1" applyProtection="1">
      <alignment horizontal="center" vertical="center" wrapText="1"/>
      <protection locked="0"/>
    </xf>
    <xf numFmtId="0" fontId="31" fillId="0" borderId="0" xfId="0" applyFont="1"/>
    <xf numFmtId="0" fontId="31" fillId="0" borderId="0" xfId="0" applyFont="1" applyAlignment="1">
      <alignment horizontal="center" vertical="center"/>
    </xf>
    <xf numFmtId="0" fontId="31" fillId="0" borderId="0" xfId="0" applyFont="1" applyAlignment="1">
      <alignment vertical="center" wrapText="1"/>
    </xf>
    <xf numFmtId="0" fontId="1" fillId="0" borderId="0" xfId="0" applyFont="1" applyAlignment="1" applyProtection="1">
      <alignment vertical="center" wrapText="1"/>
      <protection locked="0"/>
    </xf>
    <xf numFmtId="0" fontId="31" fillId="0" borderId="0" xfId="0" applyFont="1" applyAlignment="1">
      <alignment vertical="center"/>
    </xf>
    <xf numFmtId="0" fontId="1" fillId="0" borderId="0" xfId="0" applyFont="1" applyAlignment="1" applyProtection="1">
      <alignment vertical="center"/>
      <protection locked="0"/>
    </xf>
    <xf numFmtId="0" fontId="31" fillId="0" borderId="2" xfId="0"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right"/>
    </xf>
    <xf numFmtId="49" fontId="1" fillId="0" borderId="0" xfId="0" applyNumberFormat="1" applyFont="1" applyAlignment="1">
      <alignment horizontal="right" vertical="center"/>
    </xf>
    <xf numFmtId="0" fontId="1" fillId="0" borderId="0" xfId="0" applyFont="1" applyAlignment="1">
      <alignment horizontal="left" indent="1"/>
    </xf>
    <xf numFmtId="49" fontId="1" fillId="0" borderId="0" xfId="0" applyNumberFormat="1" applyFont="1" applyAlignment="1">
      <alignment horizontal="right" vertical="top"/>
    </xf>
    <xf numFmtId="49" fontId="1" fillId="14" borderId="0" xfId="0" applyNumberFormat="1" applyFont="1" applyFill="1" applyAlignment="1">
      <alignment horizontal="right"/>
    </xf>
    <xf numFmtId="0" fontId="1" fillId="14" borderId="0" xfId="0" applyFont="1" applyFill="1"/>
    <xf numFmtId="0" fontId="1" fillId="14" borderId="0" xfId="0" applyFont="1" applyFill="1" applyAlignment="1">
      <alignment horizontal="center" vertical="center"/>
    </xf>
    <xf numFmtId="49" fontId="1" fillId="5" borderId="0" xfId="0" applyNumberFormat="1" applyFont="1" applyFill="1" applyAlignment="1">
      <alignment horizontal="right" wrapText="1"/>
    </xf>
    <xf numFmtId="0" fontId="1" fillId="5" borderId="0" xfId="0" applyFont="1" applyFill="1" applyAlignment="1">
      <alignment horizontal="left" wrapText="1"/>
    </xf>
    <xf numFmtId="49" fontId="1" fillId="5" borderId="0" xfId="0" applyNumberFormat="1" applyFont="1" applyFill="1" applyAlignment="1">
      <alignment horizontal="right" vertical="top" wrapText="1"/>
    </xf>
    <xf numFmtId="49" fontId="1" fillId="14" borderId="0" xfId="0" applyNumberFormat="1" applyFont="1" applyFill="1" applyAlignment="1">
      <alignment horizontal="right" vertical="center"/>
    </xf>
    <xf numFmtId="49" fontId="34" fillId="14" borderId="0" xfId="0" applyNumberFormat="1" applyFont="1" applyFill="1" applyAlignment="1">
      <alignment horizontal="right"/>
    </xf>
    <xf numFmtId="0" fontId="34" fillId="14" borderId="0" xfId="0" applyFont="1" applyFill="1"/>
    <xf numFmtId="0" fontId="4" fillId="3" borderId="0" xfId="0" applyFont="1" applyFill="1" applyAlignment="1">
      <alignment horizontal="center"/>
    </xf>
    <xf numFmtId="0" fontId="44" fillId="13" borderId="5" xfId="0" applyFont="1" applyFill="1" applyBorder="1" applyAlignment="1">
      <alignment horizontal="center" vertical="top" wrapText="1"/>
    </xf>
    <xf numFmtId="0" fontId="1" fillId="0" borderId="0" xfId="0" applyFont="1" applyAlignment="1" applyProtection="1">
      <alignment horizontal="left"/>
      <protection locked="0"/>
    </xf>
    <xf numFmtId="0" fontId="1" fillId="0" borderId="1" xfId="0" applyFont="1" applyBorder="1" applyAlignment="1" applyProtection="1">
      <alignment horizontal="center" wrapText="1"/>
      <protection locked="0"/>
    </xf>
    <xf numFmtId="0" fontId="1" fillId="0" borderId="4"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1" fillId="0" borderId="0" xfId="0" applyFont="1" applyAlignment="1">
      <alignment horizontal="left"/>
    </xf>
    <xf numFmtId="0" fontId="31" fillId="0" borderId="0" xfId="0" applyFont="1" applyAlignment="1" applyProtection="1">
      <alignment horizontal="center" vertical="center"/>
      <protection locked="0"/>
    </xf>
    <xf numFmtId="0" fontId="31" fillId="0" borderId="0" xfId="0" applyFont="1" applyProtection="1">
      <protection locked="0"/>
    </xf>
    <xf numFmtId="0" fontId="1" fillId="9" borderId="0" xfId="0" applyFont="1" applyFill="1"/>
    <xf numFmtId="0" fontId="2" fillId="0" borderId="2" xfId="0" applyFont="1" applyBorder="1" applyAlignment="1">
      <alignment horizontal="center" vertical="center"/>
    </xf>
    <xf numFmtId="0" fontId="2" fillId="0" borderId="0" xfId="0" applyFont="1" applyAlignment="1">
      <alignment horizontal="center" vertical="center"/>
    </xf>
    <xf numFmtId="0" fontId="11" fillId="0" borderId="0" xfId="0" applyFont="1"/>
    <xf numFmtId="0" fontId="10" fillId="0" borderId="0" xfId="0" applyFont="1" applyAlignment="1">
      <alignment vertical="center"/>
    </xf>
    <xf numFmtId="0" fontId="7"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2" fillId="0" borderId="11" xfId="0" applyFont="1" applyBorder="1" applyAlignment="1">
      <alignment horizontal="center" vertical="center"/>
    </xf>
    <xf numFmtId="0" fontId="2" fillId="0" borderId="48" xfId="0" applyFont="1" applyBorder="1" applyAlignment="1">
      <alignment horizontal="center" vertical="center"/>
    </xf>
    <xf numFmtId="0" fontId="2" fillId="0" borderId="13" xfId="0" applyFont="1" applyBorder="1" applyAlignment="1">
      <alignment horizontal="center" vertical="center"/>
    </xf>
    <xf numFmtId="0" fontId="2" fillId="0" borderId="12" xfId="0" applyFont="1" applyBorder="1" applyAlignment="1">
      <alignment horizontal="center" vertical="center"/>
    </xf>
    <xf numFmtId="0" fontId="1" fillId="0" borderId="2" xfId="0" applyFont="1" applyBorder="1" applyAlignment="1" applyProtection="1">
      <alignment horizontal="left" wrapText="1"/>
      <protection locked="0"/>
    </xf>
    <xf numFmtId="0" fontId="1" fillId="0" borderId="12" xfId="0" applyFont="1" applyBorder="1" applyAlignment="1" applyProtection="1">
      <alignment horizontal="left" wrapText="1"/>
      <protection locked="0"/>
    </xf>
    <xf numFmtId="0" fontId="1" fillId="0" borderId="48" xfId="0" applyFont="1" applyBorder="1" applyAlignment="1" applyProtection="1">
      <alignment horizontal="left"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wrapText="1"/>
      <protection locked="0"/>
    </xf>
    <xf numFmtId="0" fontId="4" fillId="2" borderId="14" xfId="0" applyFont="1" applyFill="1" applyBorder="1"/>
    <xf numFmtId="0" fontId="1" fillId="9" borderId="0" xfId="0" applyFont="1" applyFill="1" applyAlignment="1">
      <alignment horizontal="left"/>
    </xf>
    <xf numFmtId="0" fontId="2" fillId="0" borderId="84" xfId="0" applyFont="1" applyBorder="1" applyAlignment="1">
      <alignment horizontal="center" vertical="center"/>
    </xf>
    <xf numFmtId="0" fontId="1" fillId="7" borderId="0" xfId="0" applyFont="1" applyFill="1" applyProtection="1">
      <protection locked="0"/>
    </xf>
    <xf numFmtId="0" fontId="8"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8"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0" xfId="0" applyFont="1" applyProtection="1">
      <protection locked="0"/>
      <extLst>
        <ext xmlns:xfpb="http://schemas.microsoft.com/office/spreadsheetml/2022/featurepropertybag" uri="{C7286773-470A-42A8-94C5-96B5CB345126}">
          <xfpb:xfComplement i="0"/>
        </ext>
      </extLst>
    </xf>
    <xf numFmtId="0" fontId="8"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0" xfId="0" applyFont="1" applyProtection="1">
      <protection locked="0"/>
      <extLst>
        <ext xmlns:xfpb="http://schemas.microsoft.com/office/spreadsheetml/2022/featurepropertybag" uri="{C7286773-470A-42A8-94C5-96B5CB345126}">
          <xfpb:xfComplement i="0"/>
        </ext>
      </extLst>
    </xf>
    <xf numFmtId="0" fontId="22" fillId="11" borderId="77"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39"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 fillId="7" borderId="0" xfId="0" applyFont="1" applyFill="1"/>
    <xf numFmtId="0" fontId="18" fillId="7" borderId="0" xfId="0" applyFont="1" applyFill="1" applyAlignment="1">
      <alignment vertical="top" wrapText="1"/>
    </xf>
    <xf numFmtId="0" fontId="18" fillId="7" borderId="1" xfId="0" applyFont="1" applyFill="1" applyBorder="1" applyAlignment="1">
      <alignment vertical="top" wrapText="1"/>
    </xf>
    <xf numFmtId="0" fontId="12" fillId="0" borderId="0" xfId="0" applyFont="1" applyAlignment="1">
      <alignment vertical="top" wrapText="1"/>
    </xf>
    <xf numFmtId="0" fontId="13" fillId="4" borderId="0" xfId="0" applyFont="1" applyFill="1" applyAlignment="1">
      <alignment vertical="center" wrapText="1"/>
    </xf>
    <xf numFmtId="0" fontId="8" fillId="4" borderId="38" xfId="0" applyFont="1" applyFill="1" applyBorder="1"/>
    <xf numFmtId="0" fontId="8" fillId="4" borderId="0" xfId="0" applyFont="1" applyFill="1"/>
    <xf numFmtId="0" fontId="1" fillId="4" borderId="38" xfId="0" applyFont="1" applyFill="1" applyBorder="1"/>
    <xf numFmtId="0" fontId="37" fillId="11" borderId="79" xfId="0" applyFont="1" applyFill="1" applyBorder="1" applyAlignment="1">
      <alignment horizontal="center"/>
    </xf>
    <xf numFmtId="0" fontId="33" fillId="11" borderId="74" xfId="0" applyFont="1" applyFill="1" applyBorder="1" applyAlignment="1">
      <alignment horizontal="left"/>
    </xf>
    <xf numFmtId="0" fontId="0" fillId="0" borderId="38" xfId="0" applyBorder="1" applyAlignment="1">
      <alignment horizontal="left"/>
    </xf>
    <xf numFmtId="0" fontId="33" fillId="12" borderId="80" xfId="0" applyFont="1" applyFill="1" applyBorder="1" applyAlignment="1">
      <alignment horizontal="left" vertical="center"/>
    </xf>
    <xf numFmtId="0" fontId="33" fillId="12" borderId="82" xfId="0" applyFont="1" applyFill="1" applyBorder="1" applyAlignment="1">
      <alignment horizontal="left" vertical="center"/>
    </xf>
    <xf numFmtId="0" fontId="33" fillId="12" borderId="74" xfId="0" applyFont="1" applyFill="1" applyBorder="1"/>
    <xf numFmtId="0" fontId="33" fillId="12" borderId="73" xfId="0" applyFont="1" applyFill="1" applyBorder="1"/>
    <xf numFmtId="0" fontId="1" fillId="0" borderId="38" xfId="0" applyFont="1" applyBorder="1"/>
    <xf numFmtId="0" fontId="1" fillId="0" borderId="43" xfId="0" applyFont="1" applyBorder="1"/>
    <xf numFmtId="0" fontId="1" fillId="0" borderId="45" xfId="0" applyFont="1" applyBorder="1"/>
    <xf numFmtId="0" fontId="1" fillId="0" borderId="40" xfId="0" applyFont="1" applyBorder="1"/>
    <xf numFmtId="0" fontId="1" fillId="0" borderId="39" xfId="0" applyFont="1" applyBorder="1"/>
    <xf numFmtId="0" fontId="0" fillId="0" borderId="38" xfId="0" applyBorder="1"/>
    <xf numFmtId="0" fontId="33" fillId="11" borderId="74" xfId="0" applyFont="1" applyFill="1" applyBorder="1"/>
    <xf numFmtId="0" fontId="0" fillId="0" borderId="38" xfId="0" applyBorder="1" applyAlignment="1">
      <alignment horizontal="center"/>
    </xf>
    <xf numFmtId="0" fontId="0" fillId="0" borderId="0" xfId="0" applyAlignment="1">
      <alignment horizontal="center"/>
    </xf>
    <xf numFmtId="0" fontId="33" fillId="11" borderId="77" xfId="0" applyFont="1" applyFill="1" applyBorder="1" applyAlignment="1">
      <alignment horizontal="left"/>
    </xf>
    <xf numFmtId="0" fontId="0" fillId="0" borderId="40" xfId="0" applyBorder="1" applyAlignment="1">
      <alignment horizontal="center"/>
    </xf>
    <xf numFmtId="0" fontId="33" fillId="11" borderId="80" xfId="0" applyFont="1" applyFill="1" applyBorder="1"/>
    <xf numFmtId="0" fontId="0" fillId="0" borderId="38" xfId="0" applyBorder="1" applyAlignment="1">
      <alignment horizontal="left" indent="1"/>
    </xf>
    <xf numFmtId="0" fontId="0" fillId="0" borderId="40" xfId="0" applyBorder="1"/>
    <xf numFmtId="0" fontId="0" fillId="0" borderId="82" xfId="0" applyBorder="1"/>
    <xf numFmtId="0" fontId="5" fillId="7" borderId="0" xfId="0" applyFont="1" applyFill="1" applyAlignment="1" applyProtection="1">
      <alignment vertical="center"/>
      <protection locked="0"/>
    </xf>
    <xf numFmtId="0" fontId="2" fillId="7" borderId="0" xfId="0" applyFont="1" applyFill="1" applyAlignment="1" applyProtection="1">
      <alignment vertical="center"/>
      <protection locked="0"/>
    </xf>
    <xf numFmtId="0" fontId="10" fillId="7" borderId="0" xfId="0" applyFont="1" applyFill="1" applyAlignment="1" applyProtection="1">
      <alignment vertical="center"/>
      <protection locked="0"/>
    </xf>
    <xf numFmtId="0" fontId="37"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37"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11" borderId="73" xfId="0"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center"/>
      <protection locked="0"/>
      <extLst>
        <ext xmlns:xfpb="http://schemas.microsoft.com/office/spreadsheetml/2022/featurepropertybag" uri="{C7286773-470A-42A8-94C5-96B5CB345126}">
          <xfpb:xfComplement i="0"/>
        </ext>
      </extLst>
    </xf>
    <xf numFmtId="0" fontId="37"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7" borderId="0" xfId="0" applyFill="1" applyProtection="1">
      <protection locked="0"/>
    </xf>
    <xf numFmtId="0" fontId="37" fillId="0" borderId="6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2" xfId="0"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4" xfId="0" applyBorder="1" applyAlignment="1" applyProtection="1">
      <alignment horizontal="center"/>
      <protection locked="0"/>
      <extLst>
        <ext xmlns:xfpb="http://schemas.microsoft.com/office/spreadsheetml/2022/featurepropertybag" uri="{C7286773-470A-42A8-94C5-96B5CB345126}">
          <xfpb:xfComplement i="0"/>
        </ext>
      </extLst>
    </xf>
    <xf numFmtId="0" fontId="2" fillId="0" borderId="28" xfId="0" applyFont="1" applyBorder="1" applyAlignment="1">
      <alignment vertical="center"/>
    </xf>
    <xf numFmtId="0" fontId="2" fillId="0" borderId="0" xfId="0" applyFont="1" applyAlignment="1">
      <alignment vertical="center"/>
    </xf>
    <xf numFmtId="0" fontId="1" fillId="0" borderId="7" xfId="0" applyFont="1" applyBorder="1" applyAlignment="1">
      <alignment horizontal="left"/>
    </xf>
    <xf numFmtId="0" fontId="1" fillId="0" borderId="85" xfId="0" applyFont="1" applyBorder="1" applyAlignment="1">
      <alignment horizontal="left"/>
    </xf>
    <xf numFmtId="0" fontId="1" fillId="7" borderId="7" xfId="0" applyFont="1" applyFill="1" applyBorder="1"/>
    <xf numFmtId="0" fontId="12" fillId="7" borderId="0" xfId="0" applyFont="1" applyFill="1" applyAlignment="1">
      <alignment vertical="top" wrapText="1"/>
    </xf>
    <xf numFmtId="0" fontId="1" fillId="7" borderId="0" xfId="0" applyFont="1" applyFill="1" applyAlignment="1">
      <alignment horizontal="center" vertical="center"/>
    </xf>
    <xf numFmtId="0" fontId="37" fillId="11" borderId="23" xfId="0" applyFont="1" applyFill="1" applyBorder="1" applyAlignment="1">
      <alignment horizontal="center"/>
    </xf>
    <xf numFmtId="0" fontId="33" fillId="11" borderId="61" xfId="0" applyFont="1" applyFill="1" applyBorder="1" applyAlignment="1">
      <alignment horizontal="left"/>
    </xf>
    <xf numFmtId="0" fontId="37" fillId="11" borderId="64" xfId="0" applyFont="1" applyFill="1" applyBorder="1" applyAlignment="1">
      <alignment horizontal="center"/>
    </xf>
    <xf numFmtId="0" fontId="33" fillId="11" borderId="65" xfId="0" applyFont="1" applyFill="1" applyBorder="1" applyAlignment="1">
      <alignment horizontal="left"/>
    </xf>
    <xf numFmtId="0" fontId="37" fillId="11" borderId="73" xfId="0" applyFont="1" applyFill="1" applyBorder="1" applyAlignment="1">
      <alignment horizontal="center"/>
    </xf>
    <xf numFmtId="0" fontId="0" fillId="7" borderId="0" xfId="0" applyFill="1" applyAlignment="1">
      <alignment horizontal="center"/>
    </xf>
    <xf numFmtId="0" fontId="8" fillId="7" borderId="0" xfId="0" applyFont="1" applyFill="1" applyAlignment="1">
      <alignment horizontal="center"/>
    </xf>
    <xf numFmtId="0" fontId="0" fillId="7" borderId="0" xfId="0" applyFill="1" applyAlignment="1">
      <alignment horizontal="left"/>
    </xf>
    <xf numFmtId="0" fontId="37" fillId="7" borderId="0" xfId="0" applyFont="1" applyFill="1" applyAlignment="1">
      <alignment horizontal="center"/>
    </xf>
    <xf numFmtId="0" fontId="8" fillId="0" borderId="0" xfId="0" applyFont="1" applyAlignment="1">
      <alignment horizontal="center"/>
      <extLst>
        <ext xmlns:xfpb="http://schemas.microsoft.com/office/spreadsheetml/2022/featurepropertybag" uri="{C7286773-470A-42A8-94C5-96B5CB345126}">
          <xfpb:xfComplement i="0"/>
        </ext>
      </extLst>
    </xf>
    <xf numFmtId="0" fontId="8" fillId="0" borderId="0" xfId="0" applyFont="1" applyAlignment="1">
      <alignment horizontal="center"/>
    </xf>
    <xf numFmtId="0" fontId="0" fillId="0" borderId="0" xfId="0" applyAlignment="1">
      <alignment horizontal="left"/>
    </xf>
    <xf numFmtId="0" fontId="0" fillId="0" borderId="68" xfId="0" applyBorder="1" applyAlignment="1">
      <alignment horizontal="left"/>
    </xf>
    <xf numFmtId="0" fontId="0" fillId="11" borderId="73" xfId="0" applyFill="1" applyBorder="1"/>
    <xf numFmtId="0" fontId="0" fillId="0" borderId="0" xfId="0" applyAlignment="1">
      <alignment horizontal="left" indent="1"/>
    </xf>
    <xf numFmtId="0" fontId="0" fillId="10" borderId="0" xfId="0" applyFill="1" applyAlignment="1">
      <alignment horizontal="left"/>
    </xf>
    <xf numFmtId="0" fontId="33" fillId="11" borderId="0" xfId="0" applyFont="1" applyFill="1" applyAlignment="1">
      <alignment horizontal="left"/>
    </xf>
    <xf numFmtId="0" fontId="37" fillId="11" borderId="62" xfId="0" applyFont="1" applyFill="1" applyBorder="1" applyAlignment="1">
      <alignment horizontal="center"/>
    </xf>
    <xf numFmtId="0" fontId="0" fillId="10" borderId="63" xfId="0" applyFill="1" applyBorder="1" applyAlignment="1">
      <alignment horizontal="left"/>
    </xf>
    <xf numFmtId="0" fontId="0" fillId="0" borderId="61" xfId="0" applyBorder="1" applyAlignment="1">
      <alignment horizontal="left"/>
    </xf>
    <xf numFmtId="0" fontId="0" fillId="0" borderId="63" xfId="0" applyBorder="1" applyAlignment="1">
      <alignment horizontal="left"/>
    </xf>
    <xf numFmtId="0" fontId="0" fillId="0" borderId="65" xfId="0" applyBorder="1" applyAlignment="1">
      <alignment horizontal="left"/>
    </xf>
    <xf numFmtId="0" fontId="0" fillId="0" borderId="63" xfId="0" applyBorder="1" applyAlignment="1">
      <alignment horizontal="left" vertical="center" indent="1"/>
    </xf>
    <xf numFmtId="0" fontId="0" fillId="0" borderId="63" xfId="0" applyBorder="1" applyAlignment="1">
      <alignment horizontal="left" indent="1"/>
    </xf>
    <xf numFmtId="0" fontId="38" fillId="11" borderId="73" xfId="0" applyFont="1" applyFill="1" applyBorder="1" applyAlignment="1">
      <alignment horizontal="center"/>
    </xf>
    <xf numFmtId="0" fontId="0" fillId="11" borderId="73" xfId="0" applyFill="1" applyBorder="1" applyAlignment="1">
      <alignment horizontal="center"/>
    </xf>
    <xf numFmtId="0" fontId="0" fillId="10" borderId="61" xfId="0" applyFill="1" applyBorder="1" applyAlignment="1">
      <alignment horizontal="left"/>
    </xf>
    <xf numFmtId="0" fontId="0" fillId="10" borderId="63" xfId="0" applyFill="1" applyBorder="1" applyAlignment="1">
      <alignment horizontal="left" indent="1"/>
    </xf>
    <xf numFmtId="0" fontId="0" fillId="11" borderId="77" xfId="0" applyFill="1" applyBorder="1" applyAlignment="1">
      <alignment horizontal="center"/>
    </xf>
    <xf numFmtId="0" fontId="8"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2" fillId="7" borderId="0" xfId="0" applyFont="1" applyFill="1" applyAlignment="1">
      <alignment vertical="center"/>
    </xf>
    <xf numFmtId="0" fontId="1" fillId="7" borderId="0" xfId="0" applyFont="1" applyFill="1" applyAlignment="1">
      <alignment vertical="center"/>
    </xf>
    <xf numFmtId="0" fontId="1" fillId="7" borderId="10" xfId="0" applyFont="1" applyFill="1" applyBorder="1"/>
    <xf numFmtId="0" fontId="1" fillId="7" borderId="17" xfId="0" applyFont="1" applyFill="1" applyBorder="1"/>
    <xf numFmtId="0" fontId="1" fillId="7" borderId="62" xfId="0" applyFont="1" applyFill="1" applyBorder="1"/>
    <xf numFmtId="0" fontId="5" fillId="7" borderId="0" xfId="0" applyFont="1" applyFill="1" applyAlignment="1">
      <alignment vertical="center"/>
    </xf>
    <xf numFmtId="0" fontId="10" fillId="7" borderId="0" xfId="0" applyFont="1" applyFill="1" applyAlignment="1">
      <alignment vertical="center"/>
    </xf>
    <xf numFmtId="0" fontId="33" fillId="11" borderId="83" xfId="0" applyFont="1" applyFill="1" applyBorder="1"/>
    <xf numFmtId="0" fontId="37" fillId="0" borderId="62" xfId="0" applyFont="1" applyBorder="1" applyAlignment="1" applyProtection="1">
      <alignment horizontal="center"/>
      <protection locked="0"/>
    </xf>
    <xf numFmtId="0" fontId="37"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xf>
    <xf numFmtId="0" fontId="0" fillId="0" borderId="0" xfId="0" applyAlignment="1" applyProtection="1">
      <alignment horizontal="center"/>
      <protection locked="0"/>
    </xf>
    <xf numFmtId="0" fontId="0" fillId="10" borderId="86" xfId="0" applyFill="1" applyBorder="1" applyAlignment="1">
      <alignment horizontal="left"/>
    </xf>
    <xf numFmtId="0" fontId="37" fillId="0" borderId="0" xfId="0" applyFont="1" applyAlignment="1" applyProtection="1">
      <alignment horizontal="center"/>
      <protection locked="0"/>
    </xf>
    <xf numFmtId="0" fontId="8" fillId="10"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10" borderId="61" xfId="0" applyFill="1" applyBorder="1"/>
    <xf numFmtId="0" fontId="37" fillId="0" borderId="0" xfId="0" applyFont="1" applyAlignment="1" applyProtection="1">
      <alignment horizontal="center" vertical="center" wrapText="1"/>
      <protection locked="0"/>
    </xf>
    <xf numFmtId="0" fontId="1" fillId="0" borderId="62" xfId="0" applyFont="1" applyBorder="1" applyProtection="1">
      <protection locked="0"/>
    </xf>
    <xf numFmtId="0" fontId="29" fillId="7" borderId="0" xfId="0" applyFont="1" applyFill="1" applyAlignment="1">
      <alignment vertical="center"/>
    </xf>
    <xf numFmtId="0" fontId="1" fillId="7" borderId="0" xfId="0" applyFont="1" applyFill="1" applyAlignment="1">
      <alignment horizontal="center"/>
    </xf>
    <xf numFmtId="0" fontId="8"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87" xfId="0" applyFont="1" applyBorder="1" applyAlignment="1" applyProtection="1">
      <alignment horizontal="center" wrapText="1"/>
      <protection locked="0"/>
    </xf>
    <xf numFmtId="0" fontId="1" fillId="0" borderId="88" xfId="0" applyFont="1" applyBorder="1" applyAlignment="1" applyProtection="1">
      <alignment horizontal="left" wrapText="1"/>
      <protection locked="0"/>
    </xf>
    <xf numFmtId="0" fontId="1" fillId="0" borderId="88" xfId="0" applyFont="1" applyBorder="1" applyAlignment="1" applyProtection="1">
      <alignment horizontal="center" wrapText="1"/>
      <protection locked="0"/>
    </xf>
    <xf numFmtId="0" fontId="5" fillId="3" borderId="0" xfId="0" applyFont="1" applyFill="1" applyAlignment="1">
      <alignment horizontal="center" vertical="center"/>
    </xf>
    <xf numFmtId="49" fontId="1" fillId="7" borderId="1" xfId="0" applyNumberFormat="1" applyFont="1" applyFill="1" applyBorder="1"/>
    <xf numFmtId="0" fontId="1" fillId="3" borderId="0" xfId="0" applyFont="1" applyFill="1" applyAlignment="1">
      <alignment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0" xfId="0" applyFont="1" applyAlignment="1">
      <alignment wrapText="1"/>
    </xf>
    <xf numFmtId="0" fontId="1" fillId="2" borderId="0" xfId="0" applyFont="1" applyFill="1" applyAlignment="1">
      <alignment wrapText="1"/>
    </xf>
    <xf numFmtId="0" fontId="1" fillId="5" borderId="0" xfId="0" applyFont="1" applyFill="1" applyAlignment="1">
      <alignment wrapText="1"/>
    </xf>
    <xf numFmtId="0" fontId="1" fillId="0" borderId="88" xfId="0" applyFont="1" applyBorder="1" applyAlignment="1" applyProtection="1">
      <alignment wrapText="1"/>
      <protection locked="0"/>
    </xf>
    <xf numFmtId="0" fontId="1" fillId="0" borderId="87" xfId="0" applyFont="1" applyBorder="1" applyAlignment="1" applyProtection="1">
      <alignment horizontal="left" wrapText="1"/>
      <protection locked="0"/>
    </xf>
    <xf numFmtId="0" fontId="1" fillId="0" borderId="4" xfId="0" applyFont="1" applyBorder="1" applyAlignment="1" applyProtection="1">
      <alignment wrapText="1"/>
      <protection locked="0"/>
    </xf>
    <xf numFmtId="0" fontId="1" fillId="0" borderId="38" xfId="0" applyFont="1" applyBorder="1" applyAlignment="1" applyProtection="1">
      <alignment wrapText="1"/>
      <protection locked="0"/>
    </xf>
    <xf numFmtId="0" fontId="1" fillId="0" borderId="40" xfId="0" applyFont="1" applyBorder="1" applyAlignment="1" applyProtection="1">
      <alignment wrapText="1"/>
      <protection locked="0"/>
    </xf>
    <xf numFmtId="0" fontId="1" fillId="0" borderId="89" xfId="0" applyFont="1" applyBorder="1" applyAlignment="1" applyProtection="1">
      <alignment wrapText="1"/>
      <protection locked="0"/>
    </xf>
    <xf numFmtId="49" fontId="1" fillId="0" borderId="1" xfId="0" applyNumberFormat="1" applyFont="1" applyBorder="1" applyAlignment="1" applyProtection="1">
      <alignment horizontal="center" wrapText="1"/>
      <protection locked="0"/>
    </xf>
    <xf numFmtId="49" fontId="1" fillId="0" borderId="87" xfId="0" applyNumberFormat="1" applyFont="1" applyBorder="1" applyAlignment="1" applyProtection="1">
      <alignment horizontal="center" wrapText="1"/>
      <protection locked="0"/>
    </xf>
    <xf numFmtId="49" fontId="1" fillId="0" borderId="88" xfId="0" applyNumberFormat="1" applyFont="1" applyBorder="1" applyAlignment="1" applyProtection="1">
      <alignment horizontal="left" wrapText="1"/>
      <protection locked="0"/>
    </xf>
    <xf numFmtId="49" fontId="1" fillId="0" borderId="88" xfId="0" applyNumberFormat="1" applyFont="1" applyBorder="1" applyAlignment="1" applyProtection="1">
      <alignment horizontal="center" wrapText="1"/>
      <protection locked="0"/>
    </xf>
    <xf numFmtId="1" fontId="1" fillId="0" borderId="4" xfId="0" applyNumberFormat="1" applyFont="1" applyBorder="1" applyAlignment="1" applyProtection="1">
      <alignment horizontal="center" wrapText="1"/>
      <protection locked="0"/>
    </xf>
    <xf numFmtId="1" fontId="1" fillId="0" borderId="88" xfId="0" applyNumberFormat="1" applyFont="1" applyBorder="1" applyAlignment="1" applyProtection="1">
      <alignment horizontal="center" wrapText="1"/>
      <protection locked="0"/>
    </xf>
    <xf numFmtId="49" fontId="1" fillId="5" borderId="0" xfId="0" applyNumberFormat="1" applyFont="1" applyFill="1" applyAlignment="1">
      <alignment horizontal="right" vertical="center"/>
    </xf>
    <xf numFmtId="0" fontId="2" fillId="0" borderId="3" xfId="0" applyFont="1" applyBorder="1" applyAlignment="1">
      <alignment horizontal="center" vertical="center" wrapText="1"/>
    </xf>
    <xf numFmtId="0" fontId="2" fillId="0" borderId="92" xfId="0" applyFont="1" applyBorder="1" applyAlignment="1">
      <alignment horizontal="center" vertical="center" wrapText="1"/>
    </xf>
    <xf numFmtId="0" fontId="23" fillId="0" borderId="5" xfId="0" applyFont="1" applyBorder="1" applyAlignment="1">
      <alignment horizontal="center" vertical="top" wrapText="1"/>
    </xf>
    <xf numFmtId="0" fontId="56" fillId="0" borderId="11" xfId="0" applyFont="1" applyBorder="1" applyAlignment="1">
      <alignment horizontal="center" vertical="top" wrapText="1"/>
    </xf>
    <xf numFmtId="0" fontId="23" fillId="0" borderId="11" xfId="0" applyFont="1" applyBorder="1" applyAlignment="1">
      <alignment horizontal="center" vertical="top" wrapText="1"/>
    </xf>
    <xf numFmtId="0" fontId="61" fillId="0" borderId="5" xfId="0" applyFont="1" applyBorder="1" applyAlignment="1">
      <alignment horizontal="center" vertical="top" wrapText="1"/>
    </xf>
    <xf numFmtId="0" fontId="56" fillId="0" borderId="84" xfId="0" applyFont="1" applyBorder="1" applyAlignment="1">
      <alignment horizontal="center" vertical="top" wrapText="1"/>
    </xf>
    <xf numFmtId="49" fontId="57" fillId="12" borderId="1" xfId="0" applyNumberFormat="1" applyFont="1" applyFill="1" applyBorder="1" applyAlignment="1">
      <alignment horizontal="center" vertical="top" wrapText="1"/>
    </xf>
    <xf numFmtId="0" fontId="58" fillId="12" borderId="0" xfId="0" applyFont="1" applyFill="1" applyAlignment="1">
      <alignment vertical="top" wrapText="1"/>
    </xf>
    <xf numFmtId="0" fontId="58" fillId="12" borderId="94" xfId="0" applyFont="1" applyFill="1" applyBorder="1" applyAlignment="1">
      <alignment vertical="top" wrapText="1"/>
    </xf>
    <xf numFmtId="0" fontId="58" fillId="12" borderId="93" xfId="0" applyFont="1" applyFill="1" applyBorder="1" applyAlignment="1">
      <alignment vertical="top" wrapText="1"/>
    </xf>
    <xf numFmtId="0" fontId="58" fillId="12" borderId="1" xfId="0" applyFont="1" applyFill="1" applyBorder="1" applyAlignment="1">
      <alignment horizontal="left" vertical="top" wrapText="1"/>
    </xf>
    <xf numFmtId="0" fontId="58" fillId="12" borderId="4" xfId="0" applyFont="1" applyFill="1" applyBorder="1" applyAlignment="1">
      <alignment horizontal="left" vertical="top" wrapText="1"/>
    </xf>
    <xf numFmtId="1" fontId="58" fillId="12" borderId="4" xfId="0" applyNumberFormat="1" applyFont="1" applyFill="1" applyBorder="1" applyAlignment="1">
      <alignment horizontal="center" vertical="top" wrapText="1"/>
    </xf>
    <xf numFmtId="0" fontId="59" fillId="12" borderId="1" xfId="0" applyFont="1" applyFill="1" applyBorder="1" applyAlignment="1">
      <alignment horizontal="center" vertical="top" wrapText="1"/>
    </xf>
    <xf numFmtId="0" fontId="60" fillId="12" borderId="4" xfId="1" applyFont="1" applyFill="1" applyBorder="1" applyAlignment="1" applyProtection="1">
      <alignment vertical="top" wrapText="1"/>
    </xf>
    <xf numFmtId="0" fontId="59" fillId="12" borderId="38" xfId="0" applyFont="1" applyFill="1" applyBorder="1" applyAlignment="1">
      <alignment vertical="top" wrapText="1"/>
    </xf>
    <xf numFmtId="0" fontId="23" fillId="0" borderId="2" xfId="0" applyFont="1" applyBorder="1" applyAlignment="1">
      <alignment horizontal="center" vertical="top" wrapText="1"/>
    </xf>
    <xf numFmtId="0" fontId="56" fillId="0" borderId="2" xfId="0" applyFont="1" applyBorder="1" applyAlignment="1">
      <alignment horizontal="center" vertical="top" wrapText="1"/>
    </xf>
    <xf numFmtId="0" fontId="61" fillId="0" borderId="2" xfId="0" applyFont="1" applyBorder="1" applyAlignment="1">
      <alignment horizontal="center" vertical="top" wrapText="1"/>
    </xf>
    <xf numFmtId="0" fontId="56" fillId="0" borderId="12" xfId="0" applyFont="1" applyBorder="1" applyAlignment="1">
      <alignment horizontal="center" vertical="top" wrapText="1"/>
    </xf>
    <xf numFmtId="0" fontId="0" fillId="0" borderId="63" xfId="0" applyBorder="1"/>
    <xf numFmtId="0" fontId="0" fillId="10" borderId="63" xfId="0" applyFill="1" applyBorder="1"/>
    <xf numFmtId="0" fontId="1" fillId="7" borderId="63" xfId="0" applyFont="1" applyFill="1" applyBorder="1"/>
    <xf numFmtId="0" fontId="1" fillId="7" borderId="64" xfId="0" applyFont="1" applyFill="1" applyBorder="1"/>
    <xf numFmtId="0" fontId="1" fillId="7" borderId="65" xfId="0" applyFont="1" applyFill="1" applyBorder="1"/>
    <xf numFmtId="0" fontId="0" fillId="0" borderId="86" xfId="0" applyBorder="1"/>
    <xf numFmtId="0" fontId="0" fillId="10" borderId="0" xfId="0" applyFill="1"/>
    <xf numFmtId="0" fontId="38" fillId="11" borderId="77" xfId="0" applyFont="1" applyFill="1" applyBorder="1" applyAlignment="1">
      <alignment vertical="center"/>
    </xf>
    <xf numFmtId="0" fontId="1" fillId="7" borderId="68" xfId="0" applyFont="1" applyFill="1" applyBorder="1"/>
    <xf numFmtId="0" fontId="22" fillId="11" borderId="95"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33" fillId="11" borderId="96" xfId="0" applyFont="1" applyFill="1" applyBorder="1"/>
    <xf numFmtId="0" fontId="8" fillId="0" borderId="6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xf>
    <xf numFmtId="0" fontId="1" fillId="0" borderId="62" xfId="0" applyFont="1" applyBorder="1" applyProtection="1">
      <protection locked="0"/>
      <extLst>
        <ext xmlns:xfpb="http://schemas.microsoft.com/office/spreadsheetml/2022/featurepropertybag" uri="{C7286773-470A-42A8-94C5-96B5CB345126}">
          <xfpb:xfComplement i="0"/>
        </ext>
      </extLst>
    </xf>
    <xf numFmtId="0" fontId="8"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8" xfId="0" applyBorder="1"/>
    <xf numFmtId="0" fontId="1" fillId="7" borderId="7" xfId="0" applyFont="1" applyFill="1" applyBorder="1" applyAlignment="1">
      <alignment horizontal="left"/>
    </xf>
    <xf numFmtId="0" fontId="23" fillId="7" borderId="0" xfId="0" applyFont="1" applyFill="1" applyAlignment="1">
      <alignment vertical="center" wrapText="1"/>
    </xf>
    <xf numFmtId="0" fontId="27" fillId="7" borderId="0" xfId="0" applyFont="1" applyFill="1" applyAlignment="1">
      <alignment horizontal="center" vertical="center"/>
    </xf>
    <xf numFmtId="49" fontId="1" fillId="7" borderId="0" xfId="0" applyNumberFormat="1" applyFont="1" applyFill="1" applyAlignment="1">
      <alignment horizontal="left"/>
    </xf>
    <xf numFmtId="0" fontId="1" fillId="7" borderId="0" xfId="0" applyFont="1" applyFill="1" applyAlignment="1">
      <alignment horizontal="left"/>
    </xf>
    <xf numFmtId="0" fontId="1" fillId="7" borderId="0" xfId="0" applyFont="1" applyFill="1" applyAlignment="1" applyProtection="1">
      <alignment horizontal="left"/>
      <protection locked="0"/>
    </xf>
    <xf numFmtId="0" fontId="1" fillId="7" borderId="0" xfId="0" applyFont="1" applyFill="1" applyAlignment="1">
      <alignment wrapText="1"/>
    </xf>
    <xf numFmtId="0" fontId="11" fillId="7" borderId="0" xfId="0" applyFont="1" applyFill="1"/>
    <xf numFmtId="0" fontId="7" fillId="7" borderId="0" xfId="0" applyFont="1" applyFill="1" applyAlignment="1">
      <alignment vertical="center"/>
    </xf>
    <xf numFmtId="0" fontId="9" fillId="7" borderId="0" xfId="0" applyFont="1" applyFill="1" applyAlignment="1">
      <alignment vertical="center"/>
    </xf>
    <xf numFmtId="0" fontId="4" fillId="7" borderId="0" xfId="0" applyFont="1" applyFill="1" applyAlignment="1">
      <alignment vertical="center"/>
    </xf>
    <xf numFmtId="0" fontId="2" fillId="7" borderId="0" xfId="0" applyFont="1" applyFill="1" applyAlignment="1">
      <alignment horizontal="center" vertical="center"/>
    </xf>
    <xf numFmtId="0" fontId="1" fillId="7" borderId="0" xfId="0" applyFont="1" applyFill="1" applyAlignment="1" applyProtection="1">
      <alignment wrapText="1"/>
      <protection locked="0"/>
    </xf>
    <xf numFmtId="0" fontId="8" fillId="7" borderId="0" xfId="0" applyFont="1" applyFill="1" applyAlignment="1">
      <alignment vertical="center"/>
    </xf>
    <xf numFmtId="0" fontId="1" fillId="7" borderId="0" xfId="0" applyFont="1" applyFill="1" applyAlignment="1" applyProtection="1">
      <alignment horizontal="left" wrapText="1"/>
      <protection locked="0"/>
    </xf>
    <xf numFmtId="0" fontId="1" fillId="7" borderId="10" xfId="0" applyFont="1" applyFill="1" applyBorder="1" applyAlignment="1">
      <alignment horizontal="left"/>
    </xf>
    <xf numFmtId="0" fontId="24" fillId="7" borderId="0" xfId="1" applyFont="1" applyFill="1" applyBorder="1" applyAlignment="1" applyProtection="1">
      <alignment vertical="center"/>
    </xf>
    <xf numFmtId="0" fontId="11" fillId="7" borderId="0" xfId="0" applyFont="1" applyFill="1" applyAlignment="1">
      <alignment horizontal="left"/>
    </xf>
    <xf numFmtId="0" fontId="1" fillId="4" borderId="0" xfId="0" applyFont="1" applyFill="1" applyAlignment="1">
      <alignment vertical="top" wrapText="1"/>
    </xf>
    <xf numFmtId="0" fontId="1" fillId="14" borderId="0" xfId="0" applyFont="1" applyFill="1" applyAlignment="1">
      <alignment vertical="top" wrapText="1"/>
    </xf>
    <xf numFmtId="0" fontId="2" fillId="0" borderId="0" xfId="0" applyFont="1" applyProtection="1">
      <protection locked="0"/>
    </xf>
    <xf numFmtId="49" fontId="1" fillId="0" borderId="1" xfId="0" applyNumberFormat="1" applyFont="1" applyBorder="1" applyAlignment="1" applyProtection="1">
      <alignment horizontal="left" wrapText="1"/>
      <protection locked="0"/>
    </xf>
    <xf numFmtId="0" fontId="0" fillId="0" borderId="0" xfId="0" applyAlignment="1" applyProtection="1">
      <alignment wrapText="1"/>
      <protection locked="0"/>
    </xf>
    <xf numFmtId="0" fontId="63" fillId="0" borderId="0" xfId="0" applyFont="1" applyProtection="1">
      <protection locked="0"/>
    </xf>
    <xf numFmtId="0" fontId="31" fillId="0" borderId="2" xfId="0" applyFont="1" applyBorder="1" applyAlignment="1" applyProtection="1">
      <alignment horizontal="left" vertical="top" wrapText="1"/>
      <protection locked="0"/>
    </xf>
    <xf numFmtId="0" fontId="31" fillId="0" borderId="2" xfId="0" applyFont="1" applyBorder="1" applyAlignment="1" applyProtection="1">
      <alignment horizontal="left" vertical="top"/>
      <protection locked="0"/>
    </xf>
    <xf numFmtId="1" fontId="31" fillId="0" borderId="2" xfId="0" applyNumberFormat="1" applyFont="1" applyBorder="1" applyAlignment="1" applyProtection="1">
      <alignment horizontal="left" vertical="top" wrapText="1"/>
      <protection locked="0"/>
    </xf>
    <xf numFmtId="0" fontId="1" fillId="0" borderId="2" xfId="0" applyFont="1" applyBorder="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1" fillId="0" borderId="0" xfId="0" applyFont="1" applyAlignment="1">
      <alignment horizontal="left" vertical="top" wrapText="1"/>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36" xfId="0" applyFont="1" applyFill="1" applyBorder="1" applyAlignment="1">
      <alignment horizontal="center" vertical="center"/>
    </xf>
    <xf numFmtId="0" fontId="1" fillId="0" borderId="0" xfId="0" applyFont="1" applyAlignment="1">
      <alignment horizontal="left" vertical="center" wrapText="1"/>
    </xf>
    <xf numFmtId="0" fontId="2" fillId="5" borderId="31" xfId="0" applyFont="1" applyFill="1" applyBorder="1" applyAlignment="1">
      <alignment horizontal="center" vertical="center"/>
    </xf>
    <xf numFmtId="0" fontId="2" fillId="5" borderId="32" xfId="0" applyFont="1" applyFill="1" applyBorder="1" applyAlignment="1">
      <alignment horizontal="center" vertical="center"/>
    </xf>
    <xf numFmtId="0" fontId="2" fillId="5" borderId="33" xfId="0" applyFont="1" applyFill="1" applyBorder="1" applyAlignment="1">
      <alignment horizontal="center" vertical="center"/>
    </xf>
    <xf numFmtId="0" fontId="2" fillId="5" borderId="34" xfId="0" applyFont="1" applyFill="1" applyBorder="1" applyAlignment="1">
      <alignment horizontal="center" vertical="center"/>
    </xf>
    <xf numFmtId="0" fontId="2" fillId="5" borderId="35" xfId="0" applyFont="1" applyFill="1" applyBorder="1" applyAlignment="1">
      <alignment horizontal="center" vertical="center"/>
    </xf>
    <xf numFmtId="0" fontId="2" fillId="5" borderId="36" xfId="0" applyFont="1" applyFill="1" applyBorder="1" applyAlignment="1">
      <alignment horizontal="center" vertical="center"/>
    </xf>
    <xf numFmtId="0" fontId="15" fillId="5" borderId="19" xfId="0" applyFont="1" applyFill="1" applyBorder="1" applyAlignment="1">
      <alignment horizontal="left" vertical="top" wrapText="1"/>
    </xf>
    <xf numFmtId="0" fontId="15" fillId="5" borderId="29" xfId="0" applyFont="1" applyFill="1" applyBorder="1" applyAlignment="1">
      <alignment horizontal="left" vertical="top" wrapText="1"/>
    </xf>
    <xf numFmtId="0" fontId="15" fillId="5" borderId="30" xfId="0" applyFont="1" applyFill="1" applyBorder="1" applyAlignment="1">
      <alignment horizontal="left" vertical="top" wrapText="1"/>
    </xf>
    <xf numFmtId="0" fontId="2" fillId="5" borderId="32" xfId="0" applyFont="1" applyFill="1" applyBorder="1" applyAlignment="1">
      <alignment horizontal="center"/>
    </xf>
    <xf numFmtId="0" fontId="1" fillId="4" borderId="0" xfId="0" applyFont="1" applyFill="1" applyAlignment="1">
      <alignment horizontal="left" vertical="center" wrapText="1"/>
    </xf>
    <xf numFmtId="0" fontId="1" fillId="4" borderId="0" xfId="0" applyFont="1" applyFill="1" applyAlignment="1">
      <alignment horizontal="left" vertical="top" wrapTex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 fillId="5" borderId="0" xfId="0" applyFont="1" applyFill="1" applyAlignment="1">
      <alignment horizontal="left" vertical="top" wrapText="1"/>
    </xf>
    <xf numFmtId="0" fontId="1" fillId="4" borderId="0" xfId="0" applyFont="1" applyFill="1" applyAlignment="1">
      <alignment horizontal="left" wrapText="1"/>
    </xf>
    <xf numFmtId="0" fontId="2" fillId="4" borderId="0" xfId="0" applyFont="1" applyFill="1" applyAlignment="1">
      <alignment horizontal="center"/>
    </xf>
    <xf numFmtId="0" fontId="16" fillId="4" borderId="34" xfId="0" applyFont="1" applyFill="1" applyBorder="1" applyAlignment="1">
      <alignment horizontal="left" vertical="top" wrapText="1"/>
    </xf>
    <xf numFmtId="0" fontId="16" fillId="4" borderId="35" xfId="0" applyFont="1" applyFill="1" applyBorder="1" applyAlignment="1">
      <alignment horizontal="left" vertical="top" wrapText="1"/>
    </xf>
    <xf numFmtId="0" fontId="16" fillId="4" borderId="36" xfId="0" applyFont="1" applyFill="1" applyBorder="1" applyAlignment="1">
      <alignment horizontal="left" vertical="top" wrapText="1"/>
    </xf>
    <xf numFmtId="0" fontId="2" fillId="14" borderId="31" xfId="0" applyFont="1" applyFill="1" applyBorder="1" applyAlignment="1">
      <alignment horizontal="center" vertical="center"/>
    </xf>
    <xf numFmtId="0" fontId="2" fillId="14" borderId="32" xfId="0" applyFont="1" applyFill="1" applyBorder="1" applyAlignment="1">
      <alignment horizontal="center" vertical="center"/>
    </xf>
    <xf numFmtId="0" fontId="2" fillId="14" borderId="33" xfId="0" applyFont="1" applyFill="1" applyBorder="1" applyAlignment="1">
      <alignment horizontal="center" vertical="center"/>
    </xf>
    <xf numFmtId="0" fontId="2" fillId="14" borderId="34" xfId="0" applyFont="1" applyFill="1" applyBorder="1" applyAlignment="1">
      <alignment horizontal="center" vertical="center"/>
    </xf>
    <xf numFmtId="0" fontId="2" fillId="14" borderId="35" xfId="0" applyFont="1" applyFill="1" applyBorder="1" applyAlignment="1">
      <alignment horizontal="center" vertical="center"/>
    </xf>
    <xf numFmtId="0" fontId="2" fillId="14" borderId="36" xfId="0" applyFont="1" applyFill="1" applyBorder="1" applyAlignment="1">
      <alignment horizontal="center" vertical="center"/>
    </xf>
    <xf numFmtId="0" fontId="15" fillId="14" borderId="19" xfId="0" applyFont="1" applyFill="1" applyBorder="1" applyAlignment="1">
      <alignment horizontal="left" vertical="top" wrapText="1"/>
    </xf>
    <xf numFmtId="0" fontId="15" fillId="14" borderId="29" xfId="0" applyFont="1" applyFill="1" applyBorder="1" applyAlignment="1">
      <alignment horizontal="left" vertical="top" wrapText="1"/>
    </xf>
    <xf numFmtId="0" fontId="15" fillId="14" borderId="30" xfId="0" applyFont="1" applyFill="1" applyBorder="1" applyAlignment="1">
      <alignment horizontal="left" vertical="top" wrapText="1"/>
    </xf>
    <xf numFmtId="0" fontId="2" fillId="14" borderId="32" xfId="0" applyFont="1" applyFill="1" applyBorder="1" applyAlignment="1">
      <alignment horizontal="center"/>
    </xf>
    <xf numFmtId="0" fontId="1" fillId="14" borderId="0" xfId="0" applyFont="1" applyFill="1" applyAlignment="1">
      <alignment horizontal="left" vertical="center" wrapText="1"/>
    </xf>
    <xf numFmtId="0" fontId="15" fillId="0" borderId="19" xfId="0" applyFont="1" applyBorder="1" applyAlignment="1">
      <alignment horizontal="left" vertical="top" wrapText="1"/>
    </xf>
    <xf numFmtId="0" fontId="15" fillId="0" borderId="29" xfId="0" applyFont="1" applyBorder="1" applyAlignment="1">
      <alignment horizontal="left" vertical="top" wrapText="1"/>
    </xf>
    <xf numFmtId="0" fontId="15" fillId="0" borderId="30" xfId="0" applyFont="1" applyBorder="1" applyAlignment="1">
      <alignment horizontal="left" vertical="top" wrapText="1"/>
    </xf>
    <xf numFmtId="0" fontId="2" fillId="0" borderId="32" xfId="0" applyFont="1" applyBorder="1" applyAlignment="1">
      <alignment horizontal="center"/>
    </xf>
    <xf numFmtId="0" fontId="41" fillId="0" borderId="0" xfId="1" applyFont="1" applyAlignment="1">
      <alignment horizontal="left" vertical="top" wrapText="1"/>
    </xf>
    <xf numFmtId="0" fontId="1" fillId="0" borderId="0" xfId="1" applyFont="1" applyAlignment="1">
      <alignment horizontal="left" vertical="top" wrapText="1"/>
    </xf>
    <xf numFmtId="0" fontId="1" fillId="14" borderId="0" xfId="0" applyFont="1" applyFill="1" applyAlignment="1">
      <alignment horizontal="left" vertical="top" wrapText="1"/>
    </xf>
    <xf numFmtId="0" fontId="1" fillId="5" borderId="0" xfId="0" applyFont="1" applyFill="1" applyAlignment="1">
      <alignment horizontal="left" wrapText="1" indent="1"/>
    </xf>
    <xf numFmtId="0" fontId="1" fillId="5" borderId="0" xfId="0" applyFont="1" applyFill="1" applyAlignment="1">
      <alignment horizontal="left" vertical="top" wrapText="1" indent="1"/>
    </xf>
    <xf numFmtId="0" fontId="1" fillId="5" borderId="0" xfId="0" applyFont="1" applyFill="1" applyAlignment="1">
      <alignment vertical="top" wrapText="1"/>
    </xf>
    <xf numFmtId="0" fontId="1" fillId="0" borderId="0" xfId="0" applyFont="1" applyAlignment="1">
      <alignment vertical="center"/>
    </xf>
    <xf numFmtId="0" fontId="35" fillId="0" borderId="0" xfId="1" applyFont="1" applyFill="1" applyAlignment="1">
      <alignment vertical="center"/>
    </xf>
    <xf numFmtId="0" fontId="1" fillId="0" borderId="0" xfId="0" applyFont="1" applyAlignment="1">
      <alignment horizontal="left" wrapText="1"/>
    </xf>
    <xf numFmtId="0" fontId="42" fillId="13" borderId="0" xfId="0" applyFont="1" applyFill="1" applyAlignment="1">
      <alignment horizontal="center" vertical="center" wrapText="1"/>
    </xf>
    <xf numFmtId="0" fontId="42" fillId="13" borderId="10" xfId="0" applyFont="1" applyFill="1" applyBorder="1" applyAlignment="1">
      <alignment horizontal="center" vertical="center" wrapText="1"/>
    </xf>
    <xf numFmtId="0" fontId="1" fillId="0" borderId="6" xfId="0" applyFont="1" applyBorder="1" applyAlignment="1">
      <alignment horizontal="left"/>
    </xf>
    <xf numFmtId="0" fontId="1" fillId="0" borderId="8" xfId="0" applyFont="1" applyBorder="1" applyAlignment="1">
      <alignment horizontal="left"/>
    </xf>
    <xf numFmtId="0" fontId="1" fillId="0" borderId="14" xfId="0" applyFont="1" applyBorder="1" applyAlignment="1">
      <alignment horizontal="left"/>
    </xf>
    <xf numFmtId="0" fontId="1" fillId="0" borderId="13" xfId="0" applyFont="1" applyBorder="1" applyAlignment="1">
      <alignment horizontal="left"/>
    </xf>
    <xf numFmtId="0" fontId="21" fillId="2" borderId="6" xfId="0" applyFont="1" applyFill="1" applyBorder="1" applyAlignment="1">
      <alignment horizontal="left" vertical="center" wrapText="1"/>
    </xf>
    <xf numFmtId="0" fontId="21" fillId="2" borderId="28" xfId="0" applyFont="1" applyFill="1" applyBorder="1" applyAlignment="1">
      <alignment horizontal="left" vertical="center" wrapText="1"/>
    </xf>
    <xf numFmtId="0" fontId="42" fillId="13" borderId="1" xfId="0" applyFont="1" applyFill="1" applyBorder="1" applyAlignment="1">
      <alignment horizontal="center" vertical="center" wrapText="1"/>
    </xf>
    <xf numFmtId="0" fontId="42" fillId="13" borderId="11" xfId="0" applyFont="1" applyFill="1" applyBorder="1" applyAlignment="1">
      <alignment horizontal="center" vertical="center" wrapText="1"/>
    </xf>
    <xf numFmtId="0" fontId="42" fillId="13" borderId="6" xfId="0" applyFont="1" applyFill="1" applyBorder="1" applyAlignment="1">
      <alignment horizontal="center" vertical="center" wrapText="1"/>
    </xf>
    <xf numFmtId="0" fontId="42" fillId="13" borderId="9" xfId="0" applyFont="1" applyFill="1" applyBorder="1" applyAlignment="1">
      <alignment horizontal="center" vertical="center" wrapText="1"/>
    </xf>
    <xf numFmtId="0" fontId="42" fillId="13" borderId="8" xfId="0" applyFont="1" applyFill="1" applyBorder="1" applyAlignment="1">
      <alignment horizontal="center" vertical="center" wrapText="1"/>
    </xf>
    <xf numFmtId="0" fontId="42" fillId="13" borderId="28" xfId="0" applyFont="1" applyFill="1" applyBorder="1" applyAlignment="1">
      <alignment horizontal="center" vertical="center" wrapText="1"/>
    </xf>
    <xf numFmtId="0" fontId="43" fillId="4" borderId="0" xfId="1" applyFont="1" applyFill="1" applyBorder="1" applyAlignment="1" applyProtection="1">
      <alignment horizontal="center" vertical="center" wrapText="1"/>
      <protection locked="0"/>
    </xf>
    <xf numFmtId="0" fontId="1" fillId="0" borderId="2" xfId="0" applyFont="1" applyBorder="1" applyAlignment="1">
      <alignment horizontal="left"/>
    </xf>
    <xf numFmtId="0" fontId="1" fillId="0" borderId="3" xfId="0" applyFont="1" applyBorder="1" applyAlignment="1">
      <alignment horizontal="left"/>
    </xf>
    <xf numFmtId="0" fontId="15" fillId="0" borderId="14" xfId="0" applyFont="1" applyBorder="1" applyAlignment="1">
      <alignment horizontal="left"/>
    </xf>
    <xf numFmtId="0" fontId="15" fillId="0" borderId="13" xfId="0" applyFont="1" applyBorder="1" applyAlignment="1">
      <alignment horizontal="left"/>
    </xf>
    <xf numFmtId="0" fontId="6" fillId="6" borderId="10" xfId="0" applyFont="1" applyFill="1" applyBorder="1" applyAlignment="1">
      <alignment horizontal="center" vertical="center"/>
    </xf>
    <xf numFmtId="0" fontId="6" fillId="6" borderId="37" xfId="0" applyFont="1" applyFill="1" applyBorder="1" applyAlignment="1">
      <alignment horizontal="center" vertical="center"/>
    </xf>
    <xf numFmtId="0" fontId="39" fillId="8" borderId="0" xfId="0" applyFont="1" applyFill="1" applyAlignment="1">
      <alignment horizontal="center" vertical="center"/>
    </xf>
    <xf numFmtId="49" fontId="1" fillId="0" borderId="14" xfId="0" applyNumberFormat="1" applyFont="1" applyBorder="1" applyAlignment="1"/>
    <xf numFmtId="0" fontId="1" fillId="0" borderId="13" xfId="0" applyFont="1" applyBorder="1" applyAlignment="1"/>
    <xf numFmtId="0" fontId="43" fillId="4" borderId="0" xfId="1" applyFont="1" applyFill="1" applyBorder="1" applyAlignment="1" applyProtection="1">
      <alignment horizontal="center" vertical="center" wrapText="1"/>
    </xf>
    <xf numFmtId="0" fontId="24" fillId="0" borderId="14" xfId="1" applyFont="1" applyBorder="1" applyAlignment="1" applyProtection="1">
      <alignment horizontal="center" vertical="center"/>
    </xf>
    <xf numFmtId="0" fontId="24" fillId="0" borderId="17" xfId="1" applyFont="1" applyBorder="1" applyAlignment="1" applyProtection="1">
      <alignment horizontal="center" vertical="center"/>
    </xf>
    <xf numFmtId="0" fontId="2" fillId="5" borderId="14" xfId="0" applyFont="1" applyFill="1" applyBorder="1" applyAlignment="1">
      <alignment horizontal="center"/>
    </xf>
    <xf numFmtId="0" fontId="2" fillId="5" borderId="17" xfId="0" applyFont="1" applyFill="1" applyBorder="1" applyAlignment="1">
      <alignment horizontal="center"/>
    </xf>
    <xf numFmtId="0" fontId="15" fillId="0" borderId="17" xfId="0" applyFont="1" applyBorder="1" applyAlignment="1">
      <alignment horizontal="left"/>
    </xf>
    <xf numFmtId="0" fontId="21" fillId="2" borderId="7"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0" xfId="0" applyFont="1" applyFill="1" applyBorder="1" applyAlignment="1">
      <alignment horizontal="left" vertical="center" wrapText="1"/>
    </xf>
    <xf numFmtId="0" fontId="2" fillId="5" borderId="13" xfId="0" applyFont="1" applyFill="1" applyBorder="1" applyAlignment="1">
      <alignment horizontal="center"/>
    </xf>
    <xf numFmtId="0" fontId="1" fillId="0" borderId="17" xfId="0" applyFont="1" applyBorder="1" applyAlignment="1">
      <alignment horizontal="left"/>
    </xf>
    <xf numFmtId="0" fontId="24" fillId="0" borderId="13" xfId="1" applyFont="1" applyBorder="1" applyAlignment="1" applyProtection="1">
      <alignment horizontal="center" vertical="center"/>
    </xf>
    <xf numFmtId="0" fontId="4" fillId="0" borderId="0" xfId="0" applyFont="1" applyAlignment="1">
      <alignment horizontal="center" vertical="center"/>
    </xf>
    <xf numFmtId="0" fontId="4" fillId="6" borderId="2" xfId="0" applyFont="1" applyFill="1" applyBorder="1" applyAlignment="1">
      <alignment horizontal="center" vertical="center"/>
    </xf>
    <xf numFmtId="0" fontId="4" fillId="8" borderId="38" xfId="0" applyFont="1" applyFill="1" applyBorder="1" applyAlignment="1">
      <alignment horizontal="center" vertical="center"/>
    </xf>
    <xf numFmtId="0" fontId="4" fillId="8" borderId="46" xfId="0" applyFont="1" applyFill="1" applyBorder="1" applyAlignment="1">
      <alignment horizontal="center" vertical="center"/>
    </xf>
    <xf numFmtId="0" fontId="4" fillId="8" borderId="44" xfId="0" applyFont="1" applyFill="1" applyBorder="1" applyAlignment="1">
      <alignment horizontal="center" vertical="center"/>
    </xf>
    <xf numFmtId="0" fontId="4" fillId="8" borderId="41" xfId="0" applyFont="1" applyFill="1" applyBorder="1" applyAlignment="1">
      <alignment horizontal="center" vertical="center"/>
    </xf>
    <xf numFmtId="0" fontId="6" fillId="8" borderId="9" xfId="0" applyFont="1" applyFill="1" applyBorder="1" applyAlignment="1">
      <alignment horizontal="center"/>
    </xf>
    <xf numFmtId="0" fontId="6" fillId="8" borderId="10" xfId="0" applyFont="1" applyFill="1" applyBorder="1" applyAlignment="1">
      <alignment horizontal="center"/>
    </xf>
    <xf numFmtId="0" fontId="6" fillId="8" borderId="11" xfId="0" applyFont="1" applyFill="1" applyBorder="1" applyAlignment="1">
      <alignment horizontal="center"/>
    </xf>
    <xf numFmtId="0" fontId="9" fillId="0" borderId="59"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57" xfId="0" applyFont="1" applyBorder="1" applyAlignment="1">
      <alignment horizontal="center" vertical="center"/>
    </xf>
    <xf numFmtId="0" fontId="9" fillId="0" borderId="58" xfId="0" applyFont="1" applyBorder="1" applyAlignment="1">
      <alignment horizontal="center" vertical="center"/>
    </xf>
    <xf numFmtId="0" fontId="9" fillId="5" borderId="42"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5" fillId="8" borderId="3" xfId="0" applyFont="1" applyFill="1" applyBorder="1" applyAlignment="1">
      <alignment horizontal="center" vertical="center"/>
    </xf>
    <xf numFmtId="0" fontId="5" fillId="8" borderId="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3" xfId="0" applyFont="1" applyFill="1" applyBorder="1" applyAlignment="1">
      <alignment horizontal="center" vertical="center"/>
    </xf>
    <xf numFmtId="0" fontId="9" fillId="0" borderId="49" xfId="0" applyFont="1" applyBorder="1" applyAlignment="1">
      <alignment horizontal="center" vertical="center"/>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5" fillId="6" borderId="0" xfId="0" applyFont="1" applyFill="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17" xfId="0" applyFont="1" applyBorder="1" applyAlignment="1">
      <alignment vertical="center"/>
    </xf>
    <xf numFmtId="0" fontId="22" fillId="0" borderId="13" xfId="0" applyFont="1" applyBorder="1" applyAlignment="1">
      <alignment vertical="center"/>
    </xf>
    <xf numFmtId="0" fontId="9"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6" xfId="0" applyFont="1" applyBorder="1" applyAlignment="1">
      <alignment horizontal="center" vertical="center" wrapText="1"/>
    </xf>
    <xf numFmtId="0" fontId="1" fillId="0" borderId="66" xfId="0" applyFont="1" applyBorder="1" applyAlignment="1"/>
    <xf numFmtId="0" fontId="1" fillId="0" borderId="67" xfId="0" applyFont="1" applyBorder="1" applyAlignment="1"/>
    <xf numFmtId="0" fontId="5" fillId="8" borderId="14" xfId="0" applyFont="1" applyFill="1" applyBorder="1" applyAlignment="1">
      <alignment vertical="center"/>
    </xf>
    <xf numFmtId="0" fontId="5" fillId="8" borderId="17" xfId="0" applyFont="1" applyFill="1" applyBorder="1" applyAlignment="1">
      <alignment vertical="center"/>
    </xf>
    <xf numFmtId="0" fontId="5" fillId="8" borderId="13" xfId="0" applyFont="1" applyFill="1" applyBorder="1" applyAlignment="1">
      <alignment vertical="center"/>
    </xf>
    <xf numFmtId="0" fontId="5" fillId="6" borderId="14" xfId="0" applyFont="1" applyFill="1" applyBorder="1" applyAlignment="1">
      <alignment horizontal="left" vertical="center"/>
    </xf>
    <xf numFmtId="0" fontId="5" fillId="6" borderId="17" xfId="0" applyFont="1" applyFill="1" applyBorder="1" applyAlignment="1">
      <alignment horizontal="left" vertical="center"/>
    </xf>
    <xf numFmtId="0" fontId="22" fillId="7" borderId="14" xfId="0" applyFont="1" applyFill="1" applyBorder="1" applyAlignment="1">
      <alignment horizontal="left" vertical="center"/>
    </xf>
    <xf numFmtId="0" fontId="22" fillId="7" borderId="17" xfId="0" applyFont="1" applyFill="1" applyBorder="1" applyAlignment="1">
      <alignment horizontal="left" vertical="center"/>
    </xf>
    <xf numFmtId="0" fontId="22" fillId="7" borderId="13" xfId="0" applyFont="1" applyFill="1" applyBorder="1" applyAlignment="1">
      <alignment horizontal="left" vertical="center"/>
    </xf>
    <xf numFmtId="0" fontId="10" fillId="7" borderId="14" xfId="0" applyFont="1" applyFill="1" applyBorder="1" applyAlignment="1">
      <alignment horizontal="center" vertical="center"/>
    </xf>
    <xf numFmtId="0" fontId="10" fillId="7" borderId="17" xfId="0" applyFont="1" applyFill="1" applyBorder="1" applyAlignment="1">
      <alignment horizontal="center" vertical="center"/>
    </xf>
    <xf numFmtId="0" fontId="10" fillId="7" borderId="13" xfId="0" applyFont="1" applyFill="1" applyBorder="1" applyAlignment="1">
      <alignment horizontal="center" vertical="center"/>
    </xf>
    <xf numFmtId="0" fontId="6" fillId="6" borderId="14" xfId="0" applyFont="1" applyFill="1" applyBorder="1" applyAlignment="1">
      <alignment horizontal="center"/>
    </xf>
    <xf numFmtId="0" fontId="6" fillId="6" borderId="17" xfId="0" applyFont="1" applyFill="1" applyBorder="1" applyAlignment="1">
      <alignment horizontal="center"/>
    </xf>
    <xf numFmtId="0" fontId="6" fillId="6" borderId="10" xfId="0" applyFont="1" applyFill="1" applyBorder="1" applyAlignment="1">
      <alignment horizontal="center"/>
    </xf>
    <xf numFmtId="0" fontId="6" fillId="6" borderId="13" xfId="0" applyFont="1" applyFill="1" applyBorder="1" applyAlignment="1">
      <alignment horizontal="center"/>
    </xf>
    <xf numFmtId="0" fontId="1" fillId="0" borderId="14" xfId="0" applyFont="1" applyBorder="1" applyAlignment="1"/>
    <xf numFmtId="0" fontId="1" fillId="0" borderId="17" xfId="0" applyFont="1" applyBorder="1" applyAlignment="1"/>
    <xf numFmtId="0" fontId="22" fillId="7" borderId="9" xfId="0" applyFont="1" applyFill="1" applyBorder="1" applyAlignment="1">
      <alignment horizontal="left" vertical="center"/>
    </xf>
    <xf numFmtId="0" fontId="22" fillId="7" borderId="10" xfId="0" applyFont="1" applyFill="1" applyBorder="1" applyAlignment="1">
      <alignment horizontal="left" vertical="center"/>
    </xf>
    <xf numFmtId="0" fontId="22" fillId="7" borderId="11" xfId="0" applyFont="1" applyFill="1" applyBorder="1" applyAlignment="1">
      <alignment horizontal="left" vertical="center"/>
    </xf>
    <xf numFmtId="0" fontId="1" fillId="7" borderId="0" xfId="0" applyFont="1" applyFill="1" applyAlignment="1">
      <alignment horizontal="center"/>
    </xf>
    <xf numFmtId="0" fontId="6" fillId="6" borderId="28" xfId="0" applyFont="1" applyFill="1" applyBorder="1" applyAlignment="1">
      <alignment horizontal="center"/>
    </xf>
    <xf numFmtId="0" fontId="6" fillId="6" borderId="0" xfId="0" applyFont="1" applyFill="1" applyAlignment="1">
      <alignment horizontal="center"/>
    </xf>
    <xf numFmtId="0" fontId="6" fillId="6" borderId="7" xfId="0" applyFont="1" applyFill="1" applyBorder="1" applyAlignment="1">
      <alignment horizontal="center"/>
    </xf>
    <xf numFmtId="0" fontId="6" fillId="6" borderId="8" xfId="0" applyFont="1" applyFill="1" applyBorder="1" applyAlignment="1">
      <alignment horizontal="center"/>
    </xf>
    <xf numFmtId="0" fontId="5" fillId="6" borderId="13" xfId="0" applyFont="1" applyFill="1" applyBorder="1" applyAlignment="1">
      <alignment horizontal="left" vertical="center"/>
    </xf>
    <xf numFmtId="0" fontId="2" fillId="5" borderId="2" xfId="0" applyFont="1" applyFill="1" applyBorder="1" applyAlignment="1">
      <alignment horizontal="center"/>
    </xf>
    <xf numFmtId="0" fontId="24" fillId="0" borderId="2" xfId="1" applyFont="1" applyBorder="1" applyAlignment="1" applyProtection="1">
      <alignment horizontal="center" vertical="center"/>
    </xf>
    <xf numFmtId="0" fontId="6" fillId="8" borderId="14" xfId="0" applyFont="1" applyFill="1" applyBorder="1" applyAlignment="1">
      <alignment horizontal="center"/>
    </xf>
    <xf numFmtId="0" fontId="6" fillId="8" borderId="17" xfId="0" applyFont="1" applyFill="1" applyBorder="1" applyAlignment="1">
      <alignment horizontal="center"/>
    </xf>
    <xf numFmtId="0" fontId="6" fillId="8" borderId="13" xfId="0" applyFont="1" applyFill="1" applyBorder="1" applyAlignment="1">
      <alignment horizontal="center"/>
    </xf>
    <xf numFmtId="0" fontId="5" fillId="8" borderId="14" xfId="0" applyFont="1" applyFill="1" applyBorder="1" applyAlignment="1"/>
    <xf numFmtId="0" fontId="5" fillId="8" borderId="17" xfId="0" applyFont="1" applyFill="1" applyBorder="1" applyAlignment="1"/>
    <xf numFmtId="0" fontId="5" fillId="8" borderId="13" xfId="0" applyFont="1" applyFill="1" applyBorder="1" applyAlignment="1"/>
    <xf numFmtId="0" fontId="2" fillId="0" borderId="14" xfId="0" applyFont="1" applyBorder="1" applyAlignment="1">
      <alignment wrapText="1"/>
    </xf>
    <xf numFmtId="0" fontId="2" fillId="0" borderId="17" xfId="0" applyFont="1" applyBorder="1" applyAlignment="1">
      <alignment wrapText="1"/>
    </xf>
    <xf numFmtId="0" fontId="2" fillId="0" borderId="13" xfId="0" applyFont="1" applyBorder="1" applyAlignment="1">
      <alignment wrapText="1"/>
    </xf>
    <xf numFmtId="0" fontId="5" fillId="8" borderId="14" xfId="0" applyFont="1" applyFill="1" applyBorder="1" applyAlignment="1">
      <alignment horizontal="left"/>
    </xf>
    <xf numFmtId="0" fontId="5" fillId="8" borderId="17" xfId="0" applyFont="1" applyFill="1" applyBorder="1" applyAlignment="1">
      <alignment horizontal="left"/>
    </xf>
    <xf numFmtId="0" fontId="5" fillId="8" borderId="13" xfId="0" applyFont="1" applyFill="1" applyBorder="1" applyAlignment="1">
      <alignment horizontal="left"/>
    </xf>
    <xf numFmtId="0" fontId="9" fillId="7" borderId="14"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15" fillId="7" borderId="0" xfId="0" applyFont="1" applyFill="1" applyAlignment="1">
      <alignment horizontal="center"/>
    </xf>
    <xf numFmtId="0" fontId="1" fillId="0" borderId="28" xfId="0" applyFont="1" applyBorder="1" applyAlignment="1"/>
    <xf numFmtId="0" fontId="1" fillId="0" borderId="0" xfId="0" applyFont="1" applyAlignment="1"/>
    <xf numFmtId="0" fontId="1" fillId="0" borderId="1" xfId="0" applyFont="1" applyBorder="1" applyAlignment="1"/>
    <xf numFmtId="0" fontId="4" fillId="8" borderId="2" xfId="0" applyFont="1" applyFill="1" applyBorder="1" applyAlignment="1">
      <alignment horizontal="center" vertical="center"/>
    </xf>
    <xf numFmtId="0" fontId="6" fillId="6" borderId="6" xfId="0" applyFont="1" applyFill="1" applyBorder="1" applyAlignment="1">
      <alignment horizontal="center"/>
    </xf>
    <xf numFmtId="0" fontId="21" fillId="2" borderId="9" xfId="0" applyFont="1" applyFill="1" applyBorder="1" applyAlignment="1">
      <alignment horizontal="left" vertical="center" wrapText="1"/>
    </xf>
    <xf numFmtId="0" fontId="24" fillId="7" borderId="14" xfId="1" applyFont="1" applyFill="1" applyBorder="1" applyAlignment="1" applyProtection="1">
      <alignment horizontal="center" vertical="center"/>
    </xf>
    <xf numFmtId="0" fontId="24" fillId="7" borderId="17" xfId="1" applyFont="1" applyFill="1" applyBorder="1" applyAlignment="1" applyProtection="1">
      <alignment horizontal="center" vertical="center"/>
    </xf>
    <xf numFmtId="0" fontId="24" fillId="7" borderId="13" xfId="1" applyFont="1" applyFill="1" applyBorder="1" applyAlignment="1" applyProtection="1">
      <alignment horizontal="center" vertical="center"/>
    </xf>
    <xf numFmtId="0" fontId="4" fillId="7" borderId="0" xfId="0" applyFont="1" applyFill="1" applyAlignment="1">
      <alignment horizontal="center" vertical="center"/>
    </xf>
    <xf numFmtId="0" fontId="2" fillId="0" borderId="14" xfId="0" applyFont="1" applyBorder="1" applyAlignment="1">
      <alignment horizontal="left" vertical="center"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4" fillId="8" borderId="18" xfId="0" applyFont="1" applyFill="1" applyBorder="1" applyAlignment="1">
      <alignment horizontal="center" vertical="center"/>
    </xf>
    <xf numFmtId="0" fontId="4" fillId="8" borderId="47" xfId="0" applyFont="1" applyFill="1" applyBorder="1" applyAlignment="1">
      <alignment horizontal="center" vertical="center"/>
    </xf>
    <xf numFmtId="0" fontId="9" fillId="7" borderId="14" xfId="0" applyFont="1" applyFill="1" applyBorder="1" applyAlignment="1">
      <alignment horizontal="left" vertical="center" wrapText="1"/>
    </xf>
    <xf numFmtId="0" fontId="9" fillId="7" borderId="17" xfId="0" applyFont="1" applyFill="1" applyBorder="1" applyAlignment="1">
      <alignment horizontal="left" vertical="center" wrapText="1"/>
    </xf>
    <xf numFmtId="0" fontId="9" fillId="7" borderId="16" xfId="0" applyFont="1" applyFill="1" applyBorder="1" applyAlignment="1">
      <alignment horizontal="left" vertical="center" wrapText="1"/>
    </xf>
    <xf numFmtId="0" fontId="6" fillId="8" borderId="2" xfId="0" applyFont="1" applyFill="1" applyBorder="1" applyAlignment="1">
      <alignment horizontal="center"/>
    </xf>
    <xf numFmtId="0" fontId="6" fillId="8" borderId="12" xfId="0" applyFont="1" applyFill="1" applyBorder="1" applyAlignment="1">
      <alignment horizontal="center"/>
    </xf>
    <xf numFmtId="0" fontId="4" fillId="8" borderId="13" xfId="0" applyFont="1" applyFill="1" applyBorder="1" applyAlignment="1">
      <alignment horizontal="center" vertical="center"/>
    </xf>
    <xf numFmtId="0" fontId="4" fillId="8" borderId="12" xfId="0" applyFont="1" applyFill="1" applyBorder="1" applyAlignment="1">
      <alignment horizontal="center" vertical="center"/>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20" fillId="0" borderId="16" xfId="0" applyFont="1" applyBorder="1" applyAlignment="1">
      <alignment horizontal="left" vertical="center" wrapText="1"/>
    </xf>
    <xf numFmtId="0" fontId="20" fillId="5" borderId="10" xfId="0" applyFont="1" applyFill="1" applyBorder="1" applyAlignment="1">
      <alignment horizontal="center" vertical="top" wrapText="1"/>
    </xf>
    <xf numFmtId="0" fontId="20" fillId="5" borderId="37" xfId="0" applyFont="1" applyFill="1" applyBorder="1" applyAlignment="1">
      <alignment horizontal="center" vertical="top" wrapText="1"/>
    </xf>
    <xf numFmtId="0" fontId="54" fillId="5" borderId="3" xfId="0" applyFont="1" applyFill="1" applyBorder="1" applyAlignment="1">
      <alignment horizontal="center" vertical="center" textRotation="90" wrapText="1"/>
    </xf>
    <xf numFmtId="0" fontId="55" fillId="5" borderId="4" xfId="0" applyFont="1" applyFill="1" applyBorder="1" applyAlignment="1">
      <alignment horizontal="center" vertical="center" textRotation="90" wrapText="1"/>
    </xf>
    <xf numFmtId="0" fontId="55" fillId="5" borderId="5" xfId="0" applyFont="1" applyFill="1" applyBorder="1" applyAlignment="1">
      <alignment horizontal="center" vertical="center" textRotation="90" wrapText="1"/>
    </xf>
    <xf numFmtId="0" fontId="54" fillId="4" borderId="3" xfId="0" applyFont="1" applyFill="1" applyBorder="1" applyAlignment="1">
      <alignment horizontal="center" vertical="center" textRotation="90" wrapText="1"/>
    </xf>
    <xf numFmtId="0" fontId="54" fillId="4" borderId="4" xfId="0" applyFont="1" applyFill="1" applyBorder="1" applyAlignment="1">
      <alignment horizontal="center" vertical="center" textRotation="90" wrapText="1"/>
    </xf>
    <xf numFmtId="0" fontId="54" fillId="4" borderId="5" xfId="0" applyFont="1" applyFill="1" applyBorder="1" applyAlignment="1">
      <alignment horizontal="center" vertical="center" textRotation="90" wrapText="1"/>
    </xf>
    <xf numFmtId="0" fontId="53" fillId="4" borderId="28" xfId="0" applyFont="1" applyFill="1" applyBorder="1" applyAlignment="1">
      <alignment horizontal="center" vertical="center"/>
    </xf>
    <xf numFmtId="0" fontId="53" fillId="4" borderId="0" xfId="0" applyFont="1" applyFill="1" applyAlignment="1">
      <alignment horizontal="center" vertical="center"/>
    </xf>
    <xf numFmtId="0" fontId="53" fillId="4" borderId="38" xfId="0" applyFont="1" applyFill="1" applyBorder="1" applyAlignment="1">
      <alignment horizontal="center" vertical="center"/>
    </xf>
    <xf numFmtId="0" fontId="15" fillId="4" borderId="9" xfId="0" applyFont="1" applyFill="1" applyBorder="1" applyAlignment="1">
      <alignment horizontal="center" vertical="top" wrapText="1"/>
    </xf>
    <xf numFmtId="0" fontId="15" fillId="4" borderId="10" xfId="0" applyFont="1" applyFill="1" applyBorder="1" applyAlignment="1">
      <alignment horizontal="center" vertical="top" wrapText="1"/>
    </xf>
    <xf numFmtId="0" fontId="15" fillId="4" borderId="37" xfId="0" applyFont="1" applyFill="1" applyBorder="1" applyAlignment="1">
      <alignment horizontal="center" vertical="top" wrapText="1"/>
    </xf>
    <xf numFmtId="0" fontId="55" fillId="4" borderId="4" xfId="0" applyFont="1" applyFill="1" applyBorder="1" applyAlignment="1">
      <alignment horizontal="center" vertical="center" textRotation="90" wrapText="1"/>
    </xf>
    <xf numFmtId="0" fontId="55" fillId="4" borderId="5" xfId="0" applyFont="1" applyFill="1" applyBorder="1" applyAlignment="1">
      <alignment horizontal="center" vertical="center" textRotation="90" wrapText="1"/>
    </xf>
    <xf numFmtId="0" fontId="6" fillId="2" borderId="90" xfId="0" applyFont="1" applyFill="1" applyBorder="1" applyAlignment="1">
      <alignment horizontal="center" vertical="center"/>
    </xf>
    <xf numFmtId="0" fontId="6" fillId="2" borderId="91" xfId="0" applyFont="1" applyFill="1" applyBorder="1" applyAlignment="1">
      <alignment horizontal="center" vertical="center"/>
    </xf>
    <xf numFmtId="0" fontId="53" fillId="5" borderId="0" xfId="0" applyFont="1" applyFill="1" applyAlignment="1">
      <alignment horizontal="center" vertical="center"/>
    </xf>
    <xf numFmtId="0" fontId="53" fillId="5" borderId="38" xfId="0" applyFont="1" applyFill="1" applyBorder="1" applyAlignment="1">
      <alignment horizontal="center" vertical="center"/>
    </xf>
    <xf numFmtId="0" fontId="6" fillId="3" borderId="0" xfId="0" applyFont="1" applyFill="1" applyAlignment="1">
      <alignment horizontal="center" vertical="center"/>
    </xf>
    <xf numFmtId="0" fontId="6" fillId="3" borderId="38" xfId="0" applyFont="1" applyFill="1" applyBorder="1" applyAlignment="1">
      <alignment horizontal="center" vertical="center"/>
    </xf>
    <xf numFmtId="49" fontId="15" fillId="0" borderId="14" xfId="0" applyNumberFormat="1" applyFont="1" applyBorder="1" applyAlignment="1" applyProtection="1">
      <protection locked="0"/>
    </xf>
    <xf numFmtId="49" fontId="15" fillId="0" borderId="13" xfId="0" applyNumberFormat="1" applyFont="1" applyBorder="1" applyAlignment="1" applyProtection="1">
      <protection locked="0"/>
    </xf>
    <xf numFmtId="0" fontId="1" fillId="0" borderId="14"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28" fillId="4" borderId="14" xfId="0" applyFont="1" applyFill="1" applyBorder="1" applyAlignment="1">
      <alignment horizontal="center" vertical="top" wrapText="1"/>
    </xf>
    <xf numFmtId="0" fontId="28" fillId="4" borderId="17" xfId="0" applyFont="1" applyFill="1" applyBorder="1" applyAlignment="1">
      <alignment horizontal="center" vertical="top" wrapText="1"/>
    </xf>
    <xf numFmtId="0" fontId="28" fillId="4" borderId="13" xfId="0" applyFont="1" applyFill="1" applyBorder="1" applyAlignment="1">
      <alignment horizontal="center" vertical="top" wrapText="1"/>
    </xf>
    <xf numFmtId="0" fontId="2" fillId="4" borderId="14"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3" xfId="0" applyFont="1" applyFill="1" applyBorder="1" applyAlignment="1">
      <alignment horizontal="center" vertical="center"/>
    </xf>
    <xf numFmtId="49" fontId="1" fillId="7" borderId="14" xfId="0" applyNumberFormat="1" applyFont="1" applyFill="1" applyBorder="1" applyAlignment="1" applyProtection="1">
      <protection locked="0"/>
    </xf>
    <xf numFmtId="49" fontId="1" fillId="7" borderId="13" xfId="0" applyNumberFormat="1" applyFont="1" applyFill="1" applyBorder="1" applyAlignment="1" applyProtection="1">
      <protection locked="0"/>
    </xf>
    <xf numFmtId="0" fontId="1" fillId="7" borderId="14" xfId="0" applyFont="1" applyFill="1" applyBorder="1" applyAlignment="1" applyProtection="1">
      <protection locked="0"/>
    </xf>
    <xf numFmtId="0" fontId="1" fillId="7" borderId="13" xfId="0" applyFont="1" applyFill="1" applyBorder="1" applyAlignment="1" applyProtection="1">
      <protection locked="0"/>
    </xf>
    <xf numFmtId="49" fontId="1" fillId="0" borderId="14" xfId="0" applyNumberFormat="1" applyFont="1" applyBorder="1" applyAlignment="1" applyProtection="1">
      <protection locked="0"/>
    </xf>
    <xf numFmtId="49" fontId="1" fillId="0" borderId="13" xfId="0" applyNumberFormat="1" applyFont="1" applyBorder="1" applyAlignment="1" applyProtection="1">
      <protection locked="0"/>
    </xf>
    <xf numFmtId="0" fontId="1" fillId="0" borderId="14" xfId="0" applyFont="1" applyBorder="1" applyAlignment="1" applyProtection="1">
      <protection locked="0"/>
    </xf>
    <xf numFmtId="0" fontId="1" fillId="0" borderId="13" xfId="0" applyFont="1" applyBorder="1" applyAlignment="1" applyProtection="1">
      <protection locked="0"/>
    </xf>
    <xf numFmtId="0" fontId="19" fillId="4" borderId="14" xfId="1" applyFont="1" applyFill="1" applyBorder="1" applyAlignment="1" applyProtection="1">
      <alignment horizontal="center" vertical="center"/>
    </xf>
    <xf numFmtId="0" fontId="19" fillId="4" borderId="17" xfId="1" applyFont="1" applyFill="1" applyBorder="1" applyAlignment="1" applyProtection="1">
      <alignment horizontal="center" vertical="center"/>
    </xf>
    <xf numFmtId="0" fontId="19" fillId="4" borderId="13" xfId="1" applyFont="1" applyFill="1" applyBorder="1" applyAlignment="1" applyProtection="1">
      <alignment horizontal="center" vertical="center"/>
    </xf>
    <xf numFmtId="0" fontId="2" fillId="4" borderId="69" xfId="0" applyFont="1" applyFill="1" applyBorder="1" applyAlignment="1">
      <alignment horizontal="center" vertical="center"/>
    </xf>
    <xf numFmtId="0" fontId="2" fillId="4" borderId="70" xfId="0" applyFont="1" applyFill="1" applyBorder="1" applyAlignment="1">
      <alignment horizontal="center" vertical="center"/>
    </xf>
    <xf numFmtId="0" fontId="1" fillId="0" borderId="0" xfId="0" applyFont="1" applyAlignment="1">
      <alignment horizontal="center" vertical="center"/>
    </xf>
    <xf numFmtId="0" fontId="5" fillId="3" borderId="64" xfId="0" applyFont="1" applyFill="1" applyBorder="1" applyAlignment="1">
      <alignment horizontal="center" vertical="center"/>
    </xf>
    <xf numFmtId="0" fontId="5" fillId="3" borderId="68" xfId="0" applyFont="1" applyFill="1" applyBorder="1" applyAlignment="1">
      <alignment horizontal="center" vertical="center"/>
    </xf>
    <xf numFmtId="0" fontId="5" fillId="3" borderId="77" xfId="0" applyFont="1" applyFill="1" applyBorder="1" applyAlignment="1">
      <alignment horizontal="center" vertical="center"/>
    </xf>
    <xf numFmtId="0" fontId="5" fillId="3" borderId="74" xfId="0" applyFont="1" applyFill="1" applyBorder="1" applyAlignment="1">
      <alignment horizontal="center" vertical="center"/>
    </xf>
    <xf numFmtId="0" fontId="21" fillId="2" borderId="8"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1" xfId="0" applyFont="1" applyFill="1" applyBorder="1" applyAlignment="1">
      <alignment horizontal="left" vertical="center" wrapText="1"/>
    </xf>
    <xf numFmtId="0" fontId="12" fillId="4" borderId="6"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12" fillId="4" borderId="0" xfId="0" applyFont="1" applyFill="1" applyAlignment="1">
      <alignment horizontal="left" vertical="center" wrapText="1"/>
    </xf>
    <xf numFmtId="0" fontId="12" fillId="4" borderId="1" xfId="0" applyFont="1" applyFill="1" applyBorder="1" applyAlignment="1">
      <alignment horizontal="left" vertical="center" wrapText="1"/>
    </xf>
    <xf numFmtId="0" fontId="12" fillId="4" borderId="10"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2" fillId="5" borderId="14" xfId="0" applyFont="1" applyFill="1" applyBorder="1" applyAlignment="1">
      <alignment horizontal="center" vertical="center"/>
    </xf>
    <xf numFmtId="0" fontId="2" fillId="5" borderId="17" xfId="0" applyFont="1" applyFill="1" applyBorder="1" applyAlignment="1">
      <alignment horizontal="center" vertical="center"/>
    </xf>
    <xf numFmtId="0" fontId="1" fillId="0" borderId="0" xfId="0" applyFont="1" applyAlignment="1">
      <alignment horizontal="center"/>
    </xf>
    <xf numFmtId="0" fontId="13" fillId="4" borderId="0" xfId="0" applyFont="1" applyFill="1" applyAlignment="1">
      <alignment horizontal="left" vertical="top" wrapText="1"/>
    </xf>
    <xf numFmtId="0" fontId="13" fillId="4" borderId="63" xfId="0" applyFont="1" applyFill="1" applyBorder="1" applyAlignment="1">
      <alignment horizontal="left" vertical="top" wrapText="1"/>
    </xf>
    <xf numFmtId="0" fontId="10" fillId="4" borderId="71" xfId="0" applyFont="1" applyFill="1" applyBorder="1" applyAlignment="1">
      <alignment horizontal="center" vertical="center"/>
    </xf>
    <xf numFmtId="0" fontId="10" fillId="4" borderId="72" xfId="0" applyFont="1" applyFill="1" applyBorder="1" applyAlignment="1">
      <alignment horizontal="center" vertical="center"/>
    </xf>
    <xf numFmtId="0" fontId="10" fillId="4" borderId="0" xfId="0" applyFont="1" applyFill="1" applyAlignment="1">
      <alignment horizontal="center" vertical="center"/>
    </xf>
    <xf numFmtId="0" fontId="10" fillId="4" borderId="75"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65" xfId="0" applyFont="1" applyFill="1" applyBorder="1" applyAlignment="1">
      <alignment horizontal="center" vertical="center"/>
    </xf>
    <xf numFmtId="0" fontId="5" fillId="3" borderId="0" xfId="0" applyFont="1" applyFill="1" applyAlignment="1">
      <alignment horizontal="center" vertical="center"/>
    </xf>
    <xf numFmtId="0" fontId="2" fillId="4" borderId="76"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61" xfId="0" applyFont="1" applyFill="1" applyBorder="1" applyAlignment="1">
      <alignment horizontal="center" vertical="center"/>
    </xf>
    <xf numFmtId="0" fontId="3" fillId="4" borderId="41"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2" fillId="4" borderId="41" xfId="0" applyFont="1" applyFill="1" applyBorder="1" applyAlignment="1">
      <alignment horizontal="center" vertical="center"/>
    </xf>
    <xf numFmtId="0" fontId="2" fillId="4" borderId="44" xfId="0" applyFont="1" applyFill="1" applyBorder="1" applyAlignment="1">
      <alignment horizontal="center" vertical="center"/>
    </xf>
    <xf numFmtId="0" fontId="2" fillId="4" borderId="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38" xfId="0" applyFont="1" applyFill="1" applyBorder="1" applyAlignment="1">
      <alignment horizontal="center" vertical="center" wrapText="1"/>
    </xf>
    <xf numFmtId="0" fontId="10" fillId="4" borderId="44"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37" xfId="0" applyFont="1" applyFill="1" applyBorder="1" applyAlignment="1">
      <alignment horizontal="center" vertical="center"/>
    </xf>
    <xf numFmtId="0" fontId="2" fillId="5" borderId="13" xfId="0" applyFont="1" applyFill="1" applyBorder="1" applyAlignment="1">
      <alignment horizontal="center" vertical="center"/>
    </xf>
    <xf numFmtId="0" fontId="26" fillId="0" borderId="2" xfId="1" applyFont="1" applyBorder="1" applyAlignment="1" applyProtection="1">
      <alignment horizontal="center" vertical="center"/>
    </xf>
    <xf numFmtId="0" fontId="13" fillId="4" borderId="38" xfId="0" applyFont="1" applyFill="1" applyBorder="1" applyAlignment="1">
      <alignment horizontal="left" vertical="top" wrapText="1"/>
    </xf>
    <xf numFmtId="0" fontId="10" fillId="4" borderId="38" xfId="0" applyFont="1" applyFill="1" applyBorder="1" applyAlignment="1">
      <alignment horizontal="center" vertical="center"/>
    </xf>
    <xf numFmtId="0" fontId="25" fillId="0" borderId="7" xfId="1" applyFont="1" applyBorder="1" applyAlignment="1" applyProtection="1">
      <alignment horizontal="center" vertical="center" wrapText="1"/>
    </xf>
    <xf numFmtId="0" fontId="25" fillId="0" borderId="0" xfId="1" applyFont="1" applyBorder="1" applyAlignment="1" applyProtection="1">
      <alignment horizontal="center" vertical="center" wrapText="1"/>
    </xf>
    <xf numFmtId="0" fontId="25" fillId="0" borderId="6" xfId="1" applyFont="1" applyBorder="1" applyAlignment="1" applyProtection="1">
      <alignment horizontal="center" vertical="center" wrapText="1"/>
    </xf>
    <xf numFmtId="0" fontId="25" fillId="0" borderId="8" xfId="1" applyFont="1" applyBorder="1" applyAlignment="1" applyProtection="1">
      <alignment horizontal="center" vertical="center" wrapText="1"/>
    </xf>
    <xf numFmtId="0" fontId="25" fillId="0" borderId="9" xfId="1" applyFont="1" applyBorder="1" applyAlignment="1" applyProtection="1">
      <alignment horizontal="center" vertical="center" wrapText="1"/>
    </xf>
    <xf numFmtId="0" fontId="25" fillId="0" borderId="11" xfId="1" applyFont="1" applyBorder="1" applyAlignment="1" applyProtection="1">
      <alignment horizontal="center" vertical="center" wrapText="1"/>
    </xf>
    <xf numFmtId="0" fontId="33" fillId="11" borderId="79" xfId="0" applyFont="1" applyFill="1" applyBorder="1" applyAlignment="1">
      <alignment horizontal="center"/>
    </xf>
    <xf numFmtId="0" fontId="33" fillId="11" borderId="80" xfId="0" applyFont="1" applyFill="1" applyBorder="1" applyAlignment="1">
      <alignment horizontal="center"/>
    </xf>
    <xf numFmtId="0" fontId="33" fillId="12" borderId="79" xfId="0" applyFont="1" applyFill="1" applyBorder="1" applyAlignment="1">
      <alignment horizontal="center"/>
    </xf>
    <xf numFmtId="0" fontId="33" fillId="12" borderId="74" xfId="0" applyFont="1" applyFill="1" applyBorder="1" applyAlignment="1">
      <alignment horizontal="center"/>
    </xf>
    <xf numFmtId="0" fontId="33" fillId="11" borderId="74" xfId="0" applyFont="1" applyFill="1" applyBorder="1" applyAlignment="1">
      <alignment horizontal="center"/>
    </xf>
    <xf numFmtId="0" fontId="33" fillId="11" borderId="77" xfId="0" applyFont="1" applyFill="1" applyBorder="1" applyAlignment="1">
      <alignment horizontal="center"/>
    </xf>
    <xf numFmtId="0" fontId="33" fillId="12" borderId="73" xfId="0" applyFont="1" applyFill="1" applyBorder="1" applyAlignment="1">
      <alignment horizontal="center"/>
    </xf>
    <xf numFmtId="0" fontId="38" fillId="11" borderId="73" xfId="0" applyFont="1" applyFill="1" applyBorder="1" applyAlignment="1">
      <alignment horizontal="center"/>
      <extLst>
        <ext xmlns:xfpb="http://schemas.microsoft.com/office/spreadsheetml/2022/featurepropertybag" uri="{C7286773-470A-42A8-94C5-96B5CB345126}">
          <xfpb:xfComplement i="0"/>
        </ext>
      </extLst>
    </xf>
    <xf numFmtId="0" fontId="38" fillId="11" borderId="80" xfId="0" applyFont="1" applyFill="1" applyBorder="1" applyAlignment="1">
      <alignment horizontal="center"/>
      <extLst>
        <ext xmlns:xfpb="http://schemas.microsoft.com/office/spreadsheetml/2022/featurepropertybag" uri="{C7286773-470A-42A8-94C5-96B5CB345126}">
          <xfpb:xfComplement i="0"/>
        </ext>
      </extLst>
    </xf>
    <xf numFmtId="0" fontId="33" fillId="11" borderId="73" xfId="0" applyFont="1" applyFill="1" applyBorder="1" applyAlignment="1">
      <alignment horizontal="center"/>
    </xf>
    <xf numFmtId="0" fontId="33" fillId="11" borderId="81" xfId="0" applyFont="1" applyFill="1" applyBorder="1" applyAlignment="1">
      <alignment horizontal="center"/>
    </xf>
    <xf numFmtId="0" fontId="33" fillId="11" borderId="65" xfId="0" applyFont="1" applyFill="1" applyBorder="1" applyAlignment="1">
      <alignment horizontal="center"/>
    </xf>
    <xf numFmtId="0" fontId="0" fillId="10" borderId="43" xfId="0" applyFill="1" applyBorder="1" applyAlignment="1">
      <alignment horizontal="center"/>
    </xf>
    <xf numFmtId="0" fontId="0" fillId="10" borderId="38" xfId="0" applyFill="1" applyBorder="1" applyAlignment="1">
      <alignment horizontal="center"/>
    </xf>
    <xf numFmtId="0" fontId="33" fillId="11" borderId="79" xfId="0" applyFont="1" applyFill="1" applyBorder="1" applyAlignment="1" applyProtection="1">
      <alignment horizontal="center"/>
      <protection locked="0"/>
    </xf>
    <xf numFmtId="0" fontId="33" fillId="11" borderId="74" xfId="0" applyFont="1" applyFill="1" applyBorder="1" applyAlignment="1" applyProtection="1">
      <alignment horizontal="center"/>
      <protection locked="0"/>
    </xf>
    <xf numFmtId="0" fontId="24" fillId="0" borderId="2" xfId="1" applyFont="1" applyFill="1" applyBorder="1" applyAlignment="1" applyProtection="1">
      <alignment horizontal="center" vertical="center"/>
    </xf>
    <xf numFmtId="0" fontId="5" fillId="3" borderId="73" xfId="0" applyFont="1" applyFill="1" applyBorder="1" applyAlignment="1">
      <alignment horizontal="center" vertical="center"/>
    </xf>
    <xf numFmtId="0" fontId="38" fillId="12" borderId="73" xfId="0" applyFont="1" applyFill="1" applyBorder="1" applyAlignment="1">
      <alignment horizontal="center" vertical="center"/>
    </xf>
    <xf numFmtId="0" fontId="38" fillId="12" borderId="77" xfId="0" applyFont="1" applyFill="1" applyBorder="1" applyAlignment="1">
      <alignment horizontal="center" vertical="center"/>
    </xf>
    <xf numFmtId="0" fontId="38" fillId="12" borderId="74" xfId="0" applyFont="1" applyFill="1" applyBorder="1" applyAlignment="1">
      <alignment horizontal="center" vertical="center"/>
    </xf>
    <xf numFmtId="0" fontId="38" fillId="12" borderId="64" xfId="0" applyFont="1" applyFill="1" applyBorder="1" applyAlignment="1">
      <alignment horizontal="center" vertical="center"/>
    </xf>
    <xf numFmtId="0" fontId="38" fillId="12" borderId="68" xfId="0" applyFont="1" applyFill="1" applyBorder="1" applyAlignment="1">
      <alignment horizontal="center" vertical="center"/>
    </xf>
    <xf numFmtId="0" fontId="15" fillId="0" borderId="3" xfId="0" applyFont="1" applyBorder="1" applyAlignment="1">
      <alignment horizontal="left"/>
    </xf>
    <xf numFmtId="0" fontId="38" fillId="12" borderId="95" xfId="0" applyFont="1" applyFill="1" applyBorder="1" applyAlignment="1">
      <alignment horizontal="center" vertical="center"/>
    </xf>
    <xf numFmtId="0" fontId="38" fillId="12" borderId="83" xfId="0" applyFont="1" applyFill="1" applyBorder="1" applyAlignment="1">
      <alignment horizontal="center" vertical="center"/>
    </xf>
    <xf numFmtId="0" fontId="1" fillId="0" borderId="7" xfId="0" applyFont="1" applyBorder="1" applyAlignment="1">
      <alignment horizontal="left"/>
    </xf>
    <xf numFmtId="0" fontId="38" fillId="12" borderId="65"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colors>
    <mruColors>
      <color rgb="FFFFDD62"/>
      <color rgb="FFE0ECF6"/>
      <color rgb="FF56B7E6"/>
      <color rgb="FF0D6CB9"/>
      <color rgb="FF012069"/>
      <color rgb="FFF16038"/>
      <color rgb="FF5A6267"/>
      <color rgb="FF92C740"/>
      <color rgb="FF704280"/>
      <color rgb="FFE0D0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microsoft.com/office/2007/relationships/hdphoto" Target="../media/hdphoto4.wdp"/><Relationship Id="rId3" Type="http://schemas.openxmlformats.org/officeDocument/2006/relationships/image" Target="../media/image2.png"/><Relationship Id="rId7"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1.png"/><Relationship Id="rId6" Type="http://schemas.microsoft.com/office/2007/relationships/hdphoto" Target="../media/hdphoto3.wdp"/><Relationship Id="rId5" Type="http://schemas.openxmlformats.org/officeDocument/2006/relationships/image" Target="../media/image3.png"/><Relationship Id="rId4" Type="http://schemas.microsoft.com/office/2007/relationships/hdphoto" Target="../media/hdphoto2.wdp"/></Relationships>
</file>

<file path=xl/drawings/drawing1.xml><?xml version="1.0" encoding="utf-8"?>
<xdr:wsDr xmlns:xdr="http://schemas.openxmlformats.org/drawingml/2006/spreadsheetDrawing" xmlns:a="http://schemas.openxmlformats.org/drawingml/2006/main">
  <xdr:twoCellAnchor editAs="oneCell">
    <xdr:from>
      <xdr:col>1</xdr:col>
      <xdr:colOff>419100</xdr:colOff>
      <xdr:row>9</xdr:row>
      <xdr:rowOff>30983</xdr:rowOff>
    </xdr:from>
    <xdr:to>
      <xdr:col>4</xdr:col>
      <xdr:colOff>685576</xdr:colOff>
      <xdr:row>13</xdr:row>
      <xdr:rowOff>114300</xdr:rowOff>
    </xdr:to>
    <xdr:pic>
      <xdr:nvPicPr>
        <xdr:cNvPr id="5" name="Picture 4">
          <a:extLst>
            <a:ext uri="{FF2B5EF4-FFF2-40B4-BE49-F238E27FC236}">
              <a16:creationId xmlns:a16="http://schemas.microsoft.com/office/drawing/2014/main" id="{347ECADB-298F-A456-95E7-B0B83EF2C368}"/>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20000"/>
                  </a14:imgEffect>
                </a14:imgLayer>
              </a14:imgProps>
            </a:ext>
            <a:ext uri="{28A0092B-C50C-407E-A947-70E740481C1C}">
              <a14:useLocalDpi xmlns:a14="http://schemas.microsoft.com/office/drawing/2010/main" val="0"/>
            </a:ext>
          </a:extLst>
        </a:blip>
        <a:stretch>
          <a:fillRect/>
        </a:stretch>
      </xdr:blipFill>
      <xdr:spPr>
        <a:xfrm>
          <a:off x="666750" y="3050408"/>
          <a:ext cx="3009676" cy="854842"/>
        </a:xfrm>
        <a:prstGeom prst="rect">
          <a:avLst/>
        </a:prstGeom>
        <a:ln w="6350">
          <a:solidFill>
            <a:schemeClr val="tx1"/>
          </a:solidFill>
        </a:ln>
      </xdr:spPr>
    </xdr:pic>
    <xdr:clientData/>
  </xdr:twoCellAnchor>
  <xdr:twoCellAnchor editAs="oneCell">
    <xdr:from>
      <xdr:col>13</xdr:col>
      <xdr:colOff>76199</xdr:colOff>
      <xdr:row>11</xdr:row>
      <xdr:rowOff>97665</xdr:rowOff>
    </xdr:from>
    <xdr:to>
      <xdr:col>17</xdr:col>
      <xdr:colOff>473650</xdr:colOff>
      <xdr:row>19</xdr:row>
      <xdr:rowOff>149225</xdr:rowOff>
    </xdr:to>
    <xdr:pic>
      <xdr:nvPicPr>
        <xdr:cNvPr id="3" name="Picture 20">
          <a:extLst>
            <a:ext uri="{FF2B5EF4-FFF2-40B4-BE49-F238E27FC236}">
              <a16:creationId xmlns:a16="http://schemas.microsoft.com/office/drawing/2014/main" id="{334C5FC4-5BCE-2BC6-EC4F-FEDCB6A5B6A1}"/>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9963149" y="4288665"/>
          <a:ext cx="4055051" cy="1588260"/>
        </a:xfrm>
        <a:prstGeom prst="rect">
          <a:avLst/>
        </a:prstGeom>
        <a:ln w="6350">
          <a:solidFill>
            <a:schemeClr val="tx1"/>
          </a:solidFill>
        </a:ln>
      </xdr:spPr>
    </xdr:pic>
    <xdr:clientData/>
  </xdr:twoCellAnchor>
  <xdr:twoCellAnchor editAs="oneCell">
    <xdr:from>
      <xdr:col>19</xdr:col>
      <xdr:colOff>168274</xdr:colOff>
      <xdr:row>7</xdr:row>
      <xdr:rowOff>62740</xdr:rowOff>
    </xdr:from>
    <xdr:to>
      <xdr:col>23</xdr:col>
      <xdr:colOff>568900</xdr:colOff>
      <xdr:row>15</xdr:row>
      <xdr:rowOff>130175</xdr:rowOff>
    </xdr:to>
    <xdr:pic>
      <xdr:nvPicPr>
        <xdr:cNvPr id="22" name="Picture 21">
          <a:extLst>
            <a:ext uri="{FF2B5EF4-FFF2-40B4-BE49-F238E27FC236}">
              <a16:creationId xmlns:a16="http://schemas.microsoft.com/office/drawing/2014/main" id="{7118C294-7ABC-423C-B699-211C5ED4B61C}"/>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14874874" y="3491740"/>
          <a:ext cx="4058226" cy="1597785"/>
        </a:xfrm>
        <a:prstGeom prst="rect">
          <a:avLst/>
        </a:prstGeom>
        <a:ln w="6350">
          <a:solidFill>
            <a:schemeClr val="tx1"/>
          </a:solidFill>
        </a:ln>
      </xdr:spPr>
    </xdr:pic>
    <xdr:clientData/>
  </xdr:twoCellAnchor>
  <xdr:twoCellAnchor editAs="oneCell">
    <xdr:from>
      <xdr:col>1</xdr:col>
      <xdr:colOff>38100</xdr:colOff>
      <xdr:row>20</xdr:row>
      <xdr:rowOff>47625</xdr:rowOff>
    </xdr:from>
    <xdr:to>
      <xdr:col>3</xdr:col>
      <xdr:colOff>873125</xdr:colOff>
      <xdr:row>21</xdr:row>
      <xdr:rowOff>41155</xdr:rowOff>
    </xdr:to>
    <xdr:pic>
      <xdr:nvPicPr>
        <xdr:cNvPr id="7" name="Picture 6">
          <a:extLst>
            <a:ext uri="{FF2B5EF4-FFF2-40B4-BE49-F238E27FC236}">
              <a16:creationId xmlns:a16="http://schemas.microsoft.com/office/drawing/2014/main" id="{FF00F0AB-E830-137C-5AD2-D3445A0CCCC9}"/>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5750" y="4972050"/>
          <a:ext cx="2657475" cy="222130"/>
        </a:xfrm>
        <a:prstGeom prst="rect">
          <a:avLst/>
        </a:prstGeom>
        <a:ln w="6350">
          <a:solidFill>
            <a:schemeClr val="tx1"/>
          </a:solidFill>
        </a:ln>
      </xdr:spPr>
    </xdr:pic>
    <xdr:clientData/>
  </xdr:twoCellAnchor>
  <xdr:twoCellAnchor editAs="oneCell">
    <xdr:from>
      <xdr:col>1</xdr:col>
      <xdr:colOff>35701</xdr:colOff>
      <xdr:row>21</xdr:row>
      <xdr:rowOff>92851</xdr:rowOff>
    </xdr:from>
    <xdr:to>
      <xdr:col>3</xdr:col>
      <xdr:colOff>781051</xdr:colOff>
      <xdr:row>22</xdr:row>
      <xdr:rowOff>131624</xdr:rowOff>
    </xdr:to>
    <xdr:pic>
      <xdr:nvPicPr>
        <xdr:cNvPr id="9" name="Picture 8">
          <a:extLst>
            <a:ext uri="{FF2B5EF4-FFF2-40B4-BE49-F238E27FC236}">
              <a16:creationId xmlns:a16="http://schemas.microsoft.com/office/drawing/2014/main" id="{BA4D6AC4-9966-220E-B70E-877CF38EA8CB}"/>
            </a:ext>
          </a:extLst>
        </xdr:cNvPr>
        <xdr:cNvPicPr>
          <a:picLocks noChangeAspect="1"/>
        </xdr:cNvPicPr>
      </xdr:nvPicPr>
      <xdr:blipFill>
        <a:blip xmlns:r="http://schemas.openxmlformats.org/officeDocument/2006/relationships" r:embed="rId7">
          <a:extLst>
            <a:ext uri="{BEBA8EAE-BF5A-486C-A8C5-ECC9F3942E4B}">
              <a14:imgProps xmlns:a14="http://schemas.microsoft.com/office/drawing/2010/main">
                <a14:imgLayer r:embed="rId8">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3351" y="6226951"/>
          <a:ext cx="2574150" cy="222924"/>
        </a:xfrm>
        <a:prstGeom prst="rect">
          <a:avLst/>
        </a:prstGeom>
        <a:ln w="6350">
          <a:solidFill>
            <a:schemeClr val="tx1"/>
          </a:solid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rdhodson014@gmail.com" id="{93246F98-9313-4ED7-B04A-2CEAD4781B6C}" userId="S::urn:spo:guest#rdhodson014@gmail.com::"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3" dT="2025-10-02T17:59:08.63" personId="{93246F98-9313-4ED7-B04A-2CEAD4781B6C}" id="{BA251A7B-8866-4A08-9739-FF8F623A7748}" done="1">
    <tex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ext>
  </threadedComment>
  <threadedComment ref="G3" dT="2025-10-02T18:04:32.63" personId="{93246F98-9313-4ED7-B04A-2CEAD4781B6C}" id="{DEF21E02-49E7-470A-A9FE-259FE09E179E}" done="1">
    <tex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ext>
  </threadedComment>
  <threadedComment ref="M3" dT="2025-10-02T18:28:34.96" personId="{93246F98-9313-4ED7-B04A-2CEAD4781B6C}" id="{837A0924-6037-4EC7-AB48-95D2861A8A00}" done="1">
    <tex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ext>
  </threadedComment>
  <threadedComment ref="S3" dT="2025-10-02T18:47:17.40" personId="{93246F98-9313-4ED7-B04A-2CEAD4781B6C}" id="{5A91D01D-33D4-4B8C-ABD8-8F3220AE1759}" done="1">
    <text>--change "100%" to "100 percent" (last sentence)
--turn off underline for the last sentence
-- comma after 28.002
-- comma before "as determined by the publisher." (at the end)</text>
  </threadedComment>
  <threadedComment ref="B5" dT="2025-10-02T17:30:50.87" personId="{93246F98-9313-4ED7-B04A-2CEAD4781B6C}" id="{13F30026-892F-4218-BC8B-25AFCC538388}" done="1">
    <text>Enter the publisher number assigned after submitting Form A in cell B1 ("Publisher Number").</text>
  </threadedComment>
  <threadedComment ref="B7" dT="2025-10-02T17:31:34.23" personId="{93246F98-9313-4ED7-B04A-2CEAD4781B6C}" id="{40BAEE41-CF98-471C-B3C4-500AB013E4F2}" done="1">
    <text>Enter the full program name in cell B2 ("Program Offering Name").</text>
  </threadedComment>
  <threadedComment ref="B8" dT="2025-10-02T17:34:15.25" personId="{93246F98-9313-4ED7-B04A-2CEAD4781B6C}" id="{0CFBA65F-A1F7-4972-BB95-9335CE6F64AC}" done="1">
    <text>Click on cell B3 ("Materials Type").  Use the drop-down arrow to select the materials type from the listed options.</text>
  </threadedComment>
  <threadedComment ref="H8" dT="2025-10-02T18:08:23.23" personId="{93246F98-9313-4ED7-B04A-2CEAD4781B6C}" id="{068973AE-ACEA-4B4C-8510-641E6BE3E7E2}" done="1">
    <text xml:space="preserve">Identify evidence of lesson-level excellence in your product offering for all grade levels. Review the Suitability Exc EXAMPLES sheet for support on what the location and descriptions might look like as you gather evidence. </text>
  </threadedComment>
  <threadedComment ref="H11" dT="2025-10-02T18:15:43.63" personId="{93246F98-9313-4ED7-B04A-2CEAD4781B6C}" id="{88AF3CE8-B4E6-4822-B390-31844304577C}" done="1">
    <text>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ext>
  </threadedComment>
  <threadedComment ref="B15" dT="2025-10-02T17:36:06.55" personId="{93246F98-9313-4ED7-B04A-2CEAD4781B6C}" id="{47519621-8946-4E85-8D08-67D164E148BC}" done="1">
    <text>Click on cell B4 ("Materials Language").  Use the drop-down arrow to select the materials language from the listed options.</text>
  </threadedComment>
  <threadedComment ref="B17" dT="2025-10-02T17:38:31.07" personId="{93246F98-9313-4ED7-B04A-2CEAD4781B6C}" id="{B74A3BC5-24CB-4E94-865F-BA79E7A4B16F}" done="1">
    <text>Click on cell B5 ("Subject Area").  Use the drop-down arrow to select the subject area from the listed options.</text>
  </threadedComment>
  <threadedComment ref="B19" dT="2025-10-02T17:39:17.44" personId="{93246F98-9313-4ED7-B04A-2CEAD4781B6C}" id="{8F797028-44EA-41C4-8CC8-537F31EB871B}" done="1">
    <text>Click on cell B6 ("Grade Level/Course"). Enter the grade level or course name being submitted for consideration.</text>
  </threadedComment>
  <threadedComment ref="T19" dT="2025-10-02T18:49:50.16" personId="{93246F98-9313-4ED7-B04A-2CEAD4781B6C}" id="{78FF09F4-ECE6-4D44-8835-D4C25C0C744D}" done="1">
    <text>spelling:
-- "indicates"
-- "foundational"</text>
  </threadedComment>
  <threadedComment ref="H21" dT="2025-10-02T18:20:17.94" personId="{93246F98-9313-4ED7-B04A-2CEAD4781B6C}" id="{9B2C5908-9DBF-4AF4-BA90-54461070042C}" done="1">
    <text>Inconsistent use of bold/normal text</text>
  </threadedComment>
  <threadedComment ref="N21" dT="2025-10-02T18:30:59.51" personId="{93246F98-9313-4ED7-B04A-2CEAD4781B6C}" id="{1DD9730D-6C02-437B-98F9-FF51993E75AA}" done="1">
    <tex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ext>
  </threadedComment>
  <threadedComment ref="B24" dT="2025-10-02T17:42:02.09" personId="{93246F98-9313-4ED7-B04A-2CEAD4781B6C}" id="{F43BECBE-6ED5-435D-AE62-1C18D0E27ACA}" done="1">
    <text>A combined minimum of ten breakouts is required for standards-alignment citation submissions. For English full-subject, tier-one materials, ELPS breakout citations will count toward the ten-breakout minimum.</text>
  </threadedComment>
  <threadedComment ref="H24" dT="2025-10-02T18:21:28.58" personId="{93246F98-9313-4ED7-B04A-2CEAD4781B6C}" id="{D12F1A73-D180-4861-B8D7-6CDD65FB8ED6}" done="1">
    <tex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ext>
  </threadedComment>
  <threadedComment ref="B27" dT="2025-10-02T17:50:32.38" personId="{93246F98-9313-4ED7-B04A-2CEAD4781B6C}" id="{F55DBC12-E6A9-44D0-A1D3-11B075FD2566}" done="1">
    <tex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ext>
  </threadedComment>
  <threadedComment ref="N27" dT="2025-10-02T18:34:24.12" personId="{93246F98-9313-4ED7-B04A-2CEAD4781B6C}" id="{CCCA56B4-A301-4B9A-9AC7-9427ADE722C6}" done="1">
    <text xml:space="preserve">In the Example column for each indicator, provide the following </text>
  </threadedComment>
  <threadedComment ref="N28" dT="2025-10-02T18:31:35.53" personId="{93246F98-9313-4ED7-B04A-2CEAD4781B6C}" id="{62FCA9DC-C088-4A2E-B09A-E45362858E2B}" done="1">
    <text>a. the name and a brief description of the supporting artifact,</text>
  </threadedComment>
  <threadedComment ref="N29" dT="2025-10-02T18:31:52.39" personId="{93246F98-9313-4ED7-B04A-2CEAD4781B6C}" id="{73E4CD3A-A646-402E-B117-04F00624007F}" done="1">
    <text>b. a rationale explaining how the artifact aligns with the indicator, and</text>
  </threadedComment>
  <threadedComment ref="N30" dT="2025-10-02T18:32:36.69" personId="{93246F98-9313-4ED7-B04A-2CEAD4781B6C}" id="{00B80416-613A-45FD-81F2-C8E5FD8C0776}" done="1">
    <text>c. a hyperlink that corresponds to the exact location of the supporting artifact in the program materials.</text>
  </threadedComment>
  <threadedComment ref="N32" dT="2025-10-02T18:39:41.10" personId="{93246F98-9313-4ED7-B04A-2CEAD4781B6C}" id="{C05FD09B-EF3B-48D4-A7FC-5023998FC613}" done="1">
    <text>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ext>
  </threadedComment>
  <threadedComment ref="H33" dT="2025-10-02T18:23:33.58" personId="{93246F98-9313-4ED7-B04A-2CEAD4781B6C}" id="{FA3B82B2-9415-48AD-ACCC-4E31EC5EDF1C}" done="1">
    <text>In column F, provide a brief description of the relevant correlation. For example, "The bottom of page 279 includes a reading passage and student discussion questions about the similarities and differences in the Declarations of Independence for the United States and Texas."</text>
  </threadedComment>
  <threadedComment ref="B34" dT="2025-10-02T17:52:29.32" personId="{93246F98-9313-4ED7-B04A-2CEAD4781B6C}" id="{BC0195CA-4064-49F6-9230-56A4311A9598}" done="1">
    <text>If applicable to the program offering, complete the TEKS Breakout #3 section following the steps in item eight.  A third TEKS breakout is required for all material types, excluding English full-subject, tier-one materials.</text>
  </threadedComment>
  <threadedComment ref="B37" dT="2025-10-02T17:54:12.77" personId="{93246F98-9313-4ED7-B04A-2CEAD4781B6C}" id="{40A8521C-1430-45E0-A87D-7549A7F3FE6C}" done="1">
    <text>If applicable to the program offering, complete the ELPS Breakout section following the steps in item seven. ELPS Breakouts are required for all English full-subject, tier-one materials.</text>
  </threadedComment>
  <threadedComment ref="N39" dT="2025-10-02T18:42:32.15" personId="{93246F98-9313-4ED7-B04A-2CEAD4781B6C}" id="{0B78BCE3-9E24-48E9-B0E7-414BF442D05F}" done="1">
    <text>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ext>
  </threadedComment>
</ThreadedComments>
</file>

<file path=xl/threadedComments/threadedComment2.xml><?xml version="1.0" encoding="utf-8"?>
<ThreadedComments xmlns="http://schemas.microsoft.com/office/spreadsheetml/2018/threadedcomments" xmlns:x="http://schemas.openxmlformats.org/spreadsheetml/2006/main">
  <threadedComment ref="E1" dT="2025-10-02T19:07:38.22" personId="{93246F98-9313-4ED7-B04A-2CEAD4781B6C}" id="{339377C4-96D6-4AF6-B8B5-ED8B5319FF1A}" done="1">
    <text>Read and internalize the indicator language and guidance in Section 2, Suitability Excellence Requirements, on page 8 of the IMRA suitability rubric.
(insert commas before and after "Suitability Excellence Requirements")</text>
  </threadedComment>
</ThreadedComments>
</file>

<file path=xl/threadedComments/threadedComment3.xml><?xml version="1.0" encoding="utf-8"?>
<ThreadedComments xmlns="http://schemas.microsoft.com/office/spreadsheetml/2018/threadedcomments" xmlns:x="http://schemas.openxmlformats.org/spreadsheetml/2006/main">
  <threadedComment ref="C3" dT="2025-10-02T19:10:46.61" personId="{93246F98-9313-4ED7-B04A-2CEAD4781B6C}" id="{0C4F6C68-635F-48ED-B7E6-3A1709050F51}" done="1">
    <text>Second sentence:
The materials include a detailed Scope and Sequence table that explicitly lists the TEKS and ELPS associated with each module, along with the corresponding lessons.</text>
  </threadedComment>
  <threadedComment ref="F3" dT="2025-10-02T19:24:27.66" personId="{93246F98-9313-4ED7-B04A-2CEAD4781B6C}" id="{1AD2D9E4-533D-47FC-B487-CAF13B74BABE}" done="1">
    <text>The materials include unit overviews, which provide relevant cross-curricular connections. For example, in the Module 5 overview, a table lists the horizontal alignment with the TEKS standards for math, ELAR, social studies, and science.</text>
  </threadedComment>
  <threadedComment ref="C4" dT="2025-10-02T19:13:47.94" personId="{93246F98-9313-4ED7-B04A-2CEAD4781B6C}" id="{9C6E5A89-CFA5-448E-8826-163DED0D2AD2}" done="1">
    <tex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ext>
  </threadedComment>
  <threadedComment ref="F4" dT="2025-10-02T19:25:38.90" personId="{93246F98-9313-4ED7-B04A-2CEAD4781B6C}" id="{2412831D-6B6F-4118-9A02-8ACEF306E54D}" done="1">
    <tex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ext>
  </threadedComment>
  <threadedComment ref="F5" dT="2025-10-02T19:27:31.45" personId="{93246F98-9313-4ED7-B04A-2CEAD4781B6C}" id="{98335E09-AFBF-4F1B-8C5C-34F4388239B7}" done="1">
    <tex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ext>
  </threadedComment>
  <threadedComment ref="C6" dT="2025-10-02T19:16:27.31" personId="{93246F98-9313-4ED7-B04A-2CEAD4781B6C}" id="{1E03823A-1006-4353-8087-41CC1BE3FDD3}" done="1">
    <text>Lesson plans are very specific in terms of pacing and details, outlining the step-by-step execution of lessons for the teacher. There are examples of prerequisite knowledge needed and real-world connections for the students. Each lesson includes essential questions.</text>
  </threadedComment>
  <threadedComment ref="F6" dT="2025-10-02T19:28:35.05" personId="{93246F98-9313-4ED7-B04A-2CEAD4781B6C}" id="{397D9A3E-C99D-4F18-9EAF-945622297285}" done="1">
    <tex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ext>
  </threadedComment>
  <threadedComment ref="F7" dT="2025-10-02T19:29:21.18" personId="{93246F98-9313-4ED7-B04A-2CEAD4781B6C}" id="{E741552A-AAF4-4BE1-B6AB-400DF255BA36}" done="1">
    <text>change "requires" to "require"
(final sentence)</text>
  </threadedComment>
  <threadedComment ref="C8" dT="2025-10-02T19:18:59.16" personId="{93246F98-9313-4ED7-B04A-2CEAD4781B6C}" id="{22A43857-60A5-4C3D-8DB4-EF3E444E3037}" done="1">
    <text xml:space="preserve">middle sentence:
The scope and sequence are broken down by week, outlining the concepts taught in the course. </text>
  </threadedComment>
  <threadedComment ref="F8" dT="2025-10-02T19:31:35.53" personId="{93246F98-9313-4ED7-B04A-2CEAD4781B6C}" id="{3E8F7B05-8F57-4A63-A479-2004D53819F4}" done="1">
    <text>first sentence: "The materials . . . "
second sentence: "In Unit 6, Lesson 2 . . . "</text>
  </threadedComment>
  <threadedComment ref="C9" dT="2025-10-02T19:21:24.62" personId="{93246F98-9313-4ED7-B04A-2CEAD4781B6C}" id="{68820CA8-A530-4A95-ADDE-010EA3CD8F72}" done="1">
    <tex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ext>
  </threadedComment>
  <threadedComment ref="F9" dT="2025-10-02T19:33:13.98" personId="{93246F98-9313-4ED7-B04A-2CEAD4781B6C}" id="{D4C598B4-25F8-4261-888F-FC1FD509C232}" done="1">
    <text xml:space="preserve">sentence 1: "in phonics skills" (not "of")
</text>
  </threadedComment>
  <threadedComment ref="C10" dT="2025-10-02T19:23:17.72" personId="{93246F98-9313-4ED7-B04A-2CEAD4781B6C}" id="{98D37293-D0DA-4918-A807-C31154E9F5E7}" done="1">
    <text>3 changes:
1) "The materials . . . (instead of "Materials . . .")
2) comma between "Overview" and "which"
3) spelling, last sentence: "across" (not "accross")</text>
  </threadedComment>
  <threadedComment ref="F10" dT="2025-10-02T19:34:05.78" personId="{93246F98-9313-4ED7-B04A-2CEAD4781B6C}" id="{27EC05D7-11C3-43AD-B7F1-8A435A7BBE19}" done="1">
    <text xml:space="preserve">first sentence: "The materials ... "
and
"that increase" (not "which increase")
</text>
  </threadedComment>
</ThreadedComments>
</file>

<file path=xl/threadedComments/threadedComment4.xml><?xml version="1.0" encoding="utf-8"?>
<ThreadedComments xmlns="http://schemas.microsoft.com/office/spreadsheetml/2018/threadedcomments" xmlns:x="http://schemas.openxmlformats.org/spreadsheetml/2006/main">
  <threadedComment ref="J1" dT="2025-10-02T19:39:02.02" personId="{93246F98-9313-4ED7-B04A-2CEAD4781B6C}" id="{690BB86A-025B-468C-B34B-E0DF0CAC5873}" done="1">
    <text>comma after 28.002
change "100%" to "100 percent"
comma before "as determined by the publisher." (last sentence)</text>
  </threadedComment>
  <threadedComment ref="A17" dT="2025-10-02T19:37:42.15" personId="{93246F98-9313-4ED7-B04A-2CEAD4781B6C}" id="{4DD07369-7C79-4D28-ADDF-B2FC8A81F226}" done="1">
    <text>remove space "Grade Level/Course"
spelling in second sentence:
"indicates"
"foundational"</text>
  </threadedComment>
</ThreadedComments>
</file>

<file path=xl/threadedComments/threadedComment5.xml><?xml version="1.0" encoding="utf-8"?>
<ThreadedComments xmlns="http://schemas.microsoft.com/office/spreadsheetml/2018/threadedcomments" xmlns:x="http://schemas.openxmlformats.org/spreadsheetml/2006/main">
  <threadedComment ref="J1" dT="2025-10-02T19:40:22.53" personId="{93246F98-9313-4ED7-B04A-2CEAD4781B6C}" id="{287C00BB-98A8-4B66-817A-6EA7C7F115A4}" done="1">
    <text>comma after 28.002
100 percent (not 100%)
comma before "as determined by the publisher" (final sentence)</text>
  </threadedComment>
  <threadedComment ref="A12" dT="2025-10-02T19:39:45.64" personId="{93246F98-9313-4ED7-B04A-2CEAD4781B6C}" id="{1C2E4A85-79D8-49D7-987C-F44B2DA41E39}" done="1">
    <text>remove space "Grade Level/Course"</text>
  </threadedComment>
</ThreadedComment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texas-sos.appianportalsgov.com/rules-and-meetings?recordId=196155&amp;queryAsDate=09%2F16%2F2025&amp;interface=VIEW_TAC_SUMMARY&amp;$locale=en_US" TargetMode="External"/><Relationship Id="rId7" Type="http://schemas.openxmlformats.org/officeDocument/2006/relationships/hyperlink" Target="https://texas-sos.appianportalsgov.com/rules-and-meetings?recordId=196160&amp;queryAsDate=09%2F16%2F2025&amp;interface=VIEW_TAC_SUMMARY&amp;$locale=en_US" TargetMode="External"/><Relationship Id="rId2" Type="http://schemas.openxmlformats.org/officeDocument/2006/relationships/hyperlink" Target="https://texas-sos.appianportalsgov.com/rules-and-meetings?recordId=196156&amp;queryAsDate=09%2F16%2F2025&amp;interface=VIEW_TAC_SUMMARY&amp;$locale=en_US" TargetMode="Externa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96159&amp;queryAsDate=09%2F16%2F2025&amp;interface=VIEW_TAC_SUMMARY&amp;$locale=en_US" TargetMode="External"/><Relationship Id="rId11" Type="http://schemas.microsoft.com/office/2017/10/relationships/threadedComment" Target="../threadedComments/threadedComment4.xml"/><Relationship Id="rId5" Type="http://schemas.openxmlformats.org/officeDocument/2006/relationships/hyperlink" Target="https://texas-sos.appianportalsgov.com/rules-and-meetings?recordId=196158&amp;queryAsDate=09%2F16%2F2025&amp;interface=VIEW_TAC_SUMMARY&amp;$locale=en_US" TargetMode="External"/><Relationship Id="rId10" Type="http://schemas.openxmlformats.org/officeDocument/2006/relationships/comments" Target="../comments4.xml"/><Relationship Id="rId4" Type="http://schemas.openxmlformats.org/officeDocument/2006/relationships/hyperlink" Target="https://texas-sos.appianportalsgov.com/rules-and-meetings?recordId=196157&amp;queryAsDate=09%2F16%2F2025&amp;interface=VIEW_TAC_SUMMARY&amp;$locale=en_US" TargetMode="External"/><Relationship Id="rId9"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8" Type="http://schemas.openxmlformats.org/officeDocument/2006/relationships/hyperlink" Target="https://texas-sos.appianportalsgov.com/rules-and-meetings?recordId=158643&amp;queryAsDate=09%2F16%2F2025&amp;interface=VIEW_TAC_SUMMARY&amp;$locale=en_US" TargetMode="External"/><Relationship Id="rId13" Type="http://schemas.openxmlformats.org/officeDocument/2006/relationships/hyperlink" Target="https://texas-sos.appianportalsgov.com/rules-and-meetings?recordId=158651&amp;queryAsDate=09%2F16%2F2025&amp;interface=VIEW_TAC_SUMMARY&amp;$locale=en_US" TargetMode="External"/><Relationship Id="rId18" Type="http://schemas.openxmlformats.org/officeDocument/2006/relationships/hyperlink" Target="https://texas-sos.appianportalsgov.com/rules-and-meetings?recordId=172375&amp;queryAsDate=09%2F16%2F2025&amp;interface=VIEW_TAC_SUMMARY&amp;$locale=en_US" TargetMode="External"/><Relationship Id="rId3" Type="http://schemas.openxmlformats.org/officeDocument/2006/relationships/hyperlink" Target="https://texas-sos.appianportalsgov.com/rules-and-meetings?recordId=158637&amp;queryAsDate=09%2F16%2F2025&amp;interface=VIEW_TAC_SUMMARY&amp;$locale=en_US" TargetMode="External"/><Relationship Id="rId21" Type="http://schemas.microsoft.com/office/2017/10/relationships/threadedComment" Target="../threadedComments/threadedComment5.xml"/><Relationship Id="rId7" Type="http://schemas.openxmlformats.org/officeDocument/2006/relationships/hyperlink" Target="https://texas-sos.appianportalsgov.com/rules-and-meetings?recordId=158642&amp;queryAsDate=09%2F16%2F2025&amp;interface=VIEW_TAC_SUMMARY&amp;$locale=en_US" TargetMode="External"/><Relationship Id="rId12" Type="http://schemas.openxmlformats.org/officeDocument/2006/relationships/hyperlink" Target="https://texas-sos.appianportalsgov.com/rules-and-meetings?recordId=158650&amp;queryAsDate=09%2F16%2F2025&amp;interface=VIEW_TAC_SUMMARY&amp;$locale=en_US" TargetMode="External"/><Relationship Id="rId17" Type="http://schemas.openxmlformats.org/officeDocument/2006/relationships/hyperlink" Target="https://texas-sos.appianportalsgov.com/rules-and-meetings?recordId=171913&amp;queryAsDate=09%2F16%2F2025&amp;interface=VIEW_TAC_SUMMARY&amp;$locale=en_US" TargetMode="External"/><Relationship Id="rId2" Type="http://schemas.openxmlformats.org/officeDocument/2006/relationships/hyperlink" Target="https://texas-sos.appianportalsgov.com/rules-and-meetings?recordId=158636&amp;queryAsDate=09%2F16%2F2025&amp;interface=VIEW_TAC_SUMMARY&amp;$locale=en_US" TargetMode="External"/><Relationship Id="rId16" Type="http://schemas.openxmlformats.org/officeDocument/2006/relationships/hyperlink" Target="https://texas-sos.appianportalsgov.com/rules-and-meetings?recordId=164986&amp;queryAsDate=09%2F16%2F2025&amp;interface=VIEW_TAC_SUMMARY&amp;$locale=en_US" TargetMode="External"/><Relationship Id="rId20" Type="http://schemas.openxmlformats.org/officeDocument/2006/relationships/comments" Target="../comments5.xm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58640&amp;queryAsDate=09%2F16%2F2025&amp;interface=VIEW_TAC_SUMMARY&amp;$locale=en_US" TargetMode="External"/><Relationship Id="rId11" Type="http://schemas.openxmlformats.org/officeDocument/2006/relationships/hyperlink" Target="https://texas-sos.appianportalsgov.com/rules-and-meetings?recordId=158649&amp;queryAsDate=09%2F16%2F2025&amp;interface=VIEW_TAC_SUMMARY&amp;$locale=en_US" TargetMode="External"/><Relationship Id="rId5" Type="http://schemas.openxmlformats.org/officeDocument/2006/relationships/hyperlink" Target="https://texas-sos.appianportalsgov.com/rules-and-meetings?recordId=158639&amp;queryAsDate=09%2F16%2F2025&amp;interface=VIEW_TAC_SUMMARY&amp;$locale=en_US" TargetMode="External"/><Relationship Id="rId15" Type="http://schemas.openxmlformats.org/officeDocument/2006/relationships/hyperlink" Target="https://texas-sos.appianportalsgov.com/rules-and-meetings?recordId=158653&amp;queryAsDate=09%2F16%2F2025&amp;interface=VIEW_TAC_SUMMARY&amp;$locale=en_US" TargetMode="External"/><Relationship Id="rId10" Type="http://schemas.openxmlformats.org/officeDocument/2006/relationships/hyperlink" Target="https://texas-sos.appianportalsgov.com/rules-and-meetings?recordId=158648&amp;queryAsDate=09%2F16%2F2025&amp;interface=VIEW_TAC_SUMMARY&amp;$locale=en_US" TargetMode="External"/><Relationship Id="rId19" Type="http://schemas.openxmlformats.org/officeDocument/2006/relationships/vmlDrawing" Target="../drawings/vmlDrawing5.vml"/><Relationship Id="rId4" Type="http://schemas.openxmlformats.org/officeDocument/2006/relationships/hyperlink" Target="https://texas-sos.appianportalsgov.com/rules-and-meetings?recordId=164004&amp;queryAsDate=09%2F16%2F2025&amp;interface=VIEW_TAC_SUMMARY&amp;$locale=en_US" TargetMode="External"/><Relationship Id="rId9" Type="http://schemas.openxmlformats.org/officeDocument/2006/relationships/hyperlink" Target="https://texas-sos.appianportalsgov.com/rules-and-meetings?recordId=158644&amp;queryAsDate=09%2F16%2F2025&amp;interface=VIEW_TAC_SUMMARY&amp;$locale=en_US" TargetMode="External"/><Relationship Id="rId14" Type="http://schemas.openxmlformats.org/officeDocument/2006/relationships/hyperlink" Target="https://texas-sos.appianportalsgov.com/rules-and-meetings?recordId=173224&amp;queryAsDate=09%2F16%2F2025&amp;interface=VIEW_TAC_SUMMARY&amp;$locale=en_U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texas-sos.appianportalsgov.com/rules-and-meetings?recordId=196192&amp;queryAsDate=09%2F16%2F2025&amp;interface=VIEW_TAC_SUMMARY&amp;$locale=en_US" TargetMode="External"/><Relationship Id="rId2" Type="http://schemas.openxmlformats.org/officeDocument/2006/relationships/hyperlink" Target="https://texas-sos.appianportalsgov.com/rules-and-meetings?recordId=196191&amp;queryAsDate=09%2F16%2F2025&amp;interface=VIEW_TAC_SUMMARY&amp;$locale=en_US" TargetMode="External"/><Relationship Id="rId1" Type="http://schemas.openxmlformats.org/officeDocument/2006/relationships/hyperlink" Target="https://texas-sos.appianportalsgov.com/rules-and-meetings?recordId=196190&amp;queryAsDate=09%2F16%2F2025&amp;interface=VIEW_TAC_SUMMARY&amp;$locale=en_US" TargetMode="External"/><Relationship Id="rId6" Type="http://schemas.openxmlformats.org/officeDocument/2006/relationships/hyperlink" Target="https://texas-sos.appianportalsgov.com/rules-and-meetings?recordId=196189&amp;queryAsDate=09%2F16%2F2025&amp;interface=VIEW_TAC_SUMMARY&amp;$locale=en_US" TargetMode="External"/><Relationship Id="rId5" Type="http://schemas.openxmlformats.org/officeDocument/2006/relationships/hyperlink" Target="https://texas-sos.appianportalsgov.com/rules-and-meetings?recordId=196188&amp;queryAsDate=09%2F16%2F2025&amp;interface=VIEW_TAC_SUMMARY&amp;$locale=en_US" TargetMode="External"/><Relationship Id="rId4" Type="http://schemas.openxmlformats.org/officeDocument/2006/relationships/hyperlink" Target="https://texas-sos.appianportalsgov.com/rules-and-meetings?recordId=196187&amp;queryAsDate=09%2F16%2F2025&amp;interface=VIEW_TAC_SUMMARY&amp;$locale=en_U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tea.texas.gov/state-board-of-education/imra/imra25-sboe-suitability-rubric-approved-11-22-24.pdf" TargetMode="External"/><Relationship Id="rId1" Type="http://schemas.openxmlformats.org/officeDocument/2006/relationships/hyperlink" Target="https://helpdesk.tea.texas.gov/InstructionalMaterialsImplementation/"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tea.texas.gov/state-board-of-education/imra/imra25-sboe-suitability-rubric-approved-11-22-24.pdf" TargetMode="Externa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hyperlink" Target="https://tea.texas.gov/state-board-of-education/imra/imra25-sboe-suitability-rubric-approved-11-22-24.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tea.texas.gov/state-board-of-education/imra/imra25-elar-k3-sboe-approved-quality-rubric.pdf" TargetMode="External"/><Relationship Id="rId2" Type="http://schemas.openxmlformats.org/officeDocument/2006/relationships/hyperlink" Target="https://tea.texas.gov/state-board-of-education/imra/imra25-elar-4-8-sboe-approved-quality-rubric.pdf" TargetMode="External"/><Relationship Id="rId1" Type="http://schemas.openxmlformats.org/officeDocument/2006/relationships/hyperlink" Target="https://tea.texas.gov/state-board-of-education/imra/imra25-math-k12-sboe-approved-quality-rubric.pdf" TargetMode="External"/><Relationship Id="rId5" Type="http://schemas.openxmlformats.org/officeDocument/2006/relationships/hyperlink" Target="https://tea.texas.gov/state-board-of-education/imra/imra25-slar-4-6-sboe-approved-quality-rubric.pdf" TargetMode="External"/><Relationship Id="rId4" Type="http://schemas.openxmlformats.org/officeDocument/2006/relationships/hyperlink" Target="https://tea.texas.gov/state-board-of-education/imra/imra25-slar-k3-sboe-approed-quality-rubric.pdf"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tea.texas.gov/state-board-of-education/imra/imra26-fine-arts-k12-sboe-approved-quality-rubric.pdf" TargetMode="External"/><Relationship Id="rId1" Type="http://schemas.openxmlformats.org/officeDocument/2006/relationships/hyperlink" Target="https://tea.texas.gov/state-board-of-education/imra/imra26-cte-6-12-sboe-approved-quality-rubric.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x:/r/sites/ext/trr/Shared%20Documents/IMRA_FY26/IMRA%202026%20RFIM/RLA%20Supplemental%20-%20TEKS%20Correlations.xlsx?d=w5a1be8489fba4fb091b7b83874edb82e&amp;csf=1&amp;web=1&amp;e=yqAbTf" TargetMode="External"/><Relationship Id="rId2" Type="http://schemas.openxmlformats.org/officeDocument/2006/relationships/hyperlink" Target="https://tea.texas.gov/state-board-of-education/imra/imra26-supplemental-rla-k5-sboe-approved-quality-rubric.pdf" TargetMode="External"/><Relationship Id="rId1" Type="http://schemas.openxmlformats.org/officeDocument/2006/relationships/hyperlink" Target="https://tea.texas.gov/state-board-of-education/imra/imra25-supplemental-math-k12-sboe-approved-quality-rubric.pdf"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s://www.samplepublisher.com/teacherguide/unit4/lesson6.pdf" TargetMode="External"/><Relationship Id="rId1" Type="http://schemas.openxmlformats.org/officeDocument/2006/relationships/hyperlink" Target="https://tea.texas.gov/academics/instructional-materials/review-and-adoption-process/standards-alignment-breakout-docu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E473-0A6A-4CEF-A114-8F4362AEBC2A}">
  <dimension ref="B1:L39"/>
  <sheetViews>
    <sheetView workbookViewId="0"/>
  </sheetViews>
  <sheetFormatPr defaultRowHeight="14.4" x14ac:dyDescent="0.3"/>
  <cols>
    <col min="1" max="1" width="24.6640625" customWidth="1"/>
    <col min="2" max="2" width="63.44140625" customWidth="1"/>
    <col min="3" max="3" width="46.6640625" customWidth="1"/>
    <col min="4" max="4" width="45" customWidth="1"/>
  </cols>
  <sheetData>
    <row r="1" spans="2:12" x14ac:dyDescent="0.3">
      <c r="B1" s="2"/>
      <c r="C1" s="2"/>
      <c r="D1" s="2"/>
    </row>
    <row r="2" spans="2:12" ht="15" thickBot="1" x14ac:dyDescent="0.35">
      <c r="B2" s="2"/>
      <c r="C2" s="2"/>
      <c r="D2" s="2"/>
    </row>
    <row r="3" spans="2:12" x14ac:dyDescent="0.3">
      <c r="B3" s="14" t="s">
        <v>0</v>
      </c>
      <c r="C3" s="15" t="s">
        <v>1</v>
      </c>
      <c r="D3" s="2"/>
    </row>
    <row r="4" spans="2:12" x14ac:dyDescent="0.3">
      <c r="B4" s="6" t="s">
        <v>2</v>
      </c>
      <c r="C4" s="7" t="s">
        <v>3</v>
      </c>
      <c r="G4" s="28" t="s">
        <v>4</v>
      </c>
      <c r="H4" s="311" t="s">
        <v>5</v>
      </c>
      <c r="I4" s="311"/>
      <c r="J4" s="311"/>
      <c r="K4" s="311"/>
      <c r="L4" s="311"/>
    </row>
    <row r="5" spans="2:12" x14ac:dyDescent="0.3">
      <c r="B5" s="6" t="s">
        <v>2</v>
      </c>
      <c r="C5" s="7" t="s">
        <v>6</v>
      </c>
      <c r="G5" s="28"/>
      <c r="H5" s="311"/>
      <c r="I5" s="311"/>
      <c r="J5" s="311"/>
      <c r="K5" s="311"/>
      <c r="L5" s="311"/>
    </row>
    <row r="6" spans="2:12" x14ac:dyDescent="0.3">
      <c r="B6" s="6" t="s">
        <v>2</v>
      </c>
      <c r="C6" s="7" t="s">
        <v>7</v>
      </c>
      <c r="G6" s="28"/>
      <c r="H6" s="311"/>
      <c r="I6" s="311"/>
      <c r="J6" s="311"/>
      <c r="K6" s="311"/>
      <c r="L6" s="311"/>
    </row>
    <row r="7" spans="2:12" x14ac:dyDescent="0.3">
      <c r="B7" s="6" t="s">
        <v>2</v>
      </c>
      <c r="C7" s="7" t="s">
        <v>8</v>
      </c>
    </row>
    <row r="8" spans="2:12" x14ac:dyDescent="0.3">
      <c r="B8" s="6"/>
      <c r="C8" s="7"/>
    </row>
    <row r="9" spans="2:12" x14ac:dyDescent="0.3">
      <c r="B9" s="6"/>
      <c r="C9" s="7"/>
      <c r="G9" s="5"/>
    </row>
    <row r="10" spans="2:12" x14ac:dyDescent="0.3">
      <c r="B10" s="6" t="s">
        <v>2</v>
      </c>
      <c r="C10" s="7" t="s">
        <v>9</v>
      </c>
      <c r="G10" s="5"/>
    </row>
    <row r="11" spans="2:12" x14ac:dyDescent="0.3">
      <c r="B11" s="6" t="s">
        <v>2</v>
      </c>
      <c r="C11" s="7" t="s">
        <v>10</v>
      </c>
    </row>
    <row r="12" spans="2:12" x14ac:dyDescent="0.3">
      <c r="B12" s="7" t="s">
        <v>11</v>
      </c>
      <c r="C12" s="7" t="s">
        <v>12</v>
      </c>
      <c r="G12" s="5"/>
    </row>
    <row r="13" spans="2:12" x14ac:dyDescent="0.3">
      <c r="B13" s="7" t="s">
        <v>11</v>
      </c>
      <c r="C13" s="7" t="s">
        <v>13</v>
      </c>
      <c r="G13" s="5"/>
    </row>
    <row r="14" spans="2:12" x14ac:dyDescent="0.3">
      <c r="B14" s="6" t="s">
        <v>14</v>
      </c>
      <c r="C14" s="7" t="s">
        <v>15</v>
      </c>
      <c r="G14" s="5"/>
    </row>
    <row r="15" spans="2:12" x14ac:dyDescent="0.3">
      <c r="B15" s="6" t="s">
        <v>14</v>
      </c>
      <c r="C15" s="7" t="s">
        <v>16</v>
      </c>
      <c r="G15" s="5"/>
    </row>
    <row r="16" spans="2:12" x14ac:dyDescent="0.3">
      <c r="B16" s="6" t="s">
        <v>14</v>
      </c>
      <c r="C16" s="7" t="s">
        <v>17</v>
      </c>
      <c r="G16" s="5"/>
    </row>
    <row r="18" spans="2:7" x14ac:dyDescent="0.3">
      <c r="G18" t="s">
        <v>3</v>
      </c>
    </row>
    <row r="19" spans="2:7" x14ac:dyDescent="0.3">
      <c r="G19" t="s">
        <v>6</v>
      </c>
    </row>
    <row r="20" spans="2:7" x14ac:dyDescent="0.3">
      <c r="G20" t="s">
        <v>7</v>
      </c>
    </row>
    <row r="21" spans="2:7" ht="15" thickBot="1" x14ac:dyDescent="0.35">
      <c r="G21" t="s">
        <v>8</v>
      </c>
    </row>
    <row r="22" spans="2:7" x14ac:dyDescent="0.3">
      <c r="B22" s="11" t="s">
        <v>18</v>
      </c>
      <c r="C22" s="8" t="s">
        <v>19</v>
      </c>
      <c r="G22" t="s">
        <v>12</v>
      </c>
    </row>
    <row r="23" spans="2:7" x14ac:dyDescent="0.3">
      <c r="B23" s="12" t="str" cm="1">
        <f t="array" ref="B23:B25">_xlfn.UNIQUE(_xlfn._xlws.FILTER($B$4:$B$16,$B$4:$B$16&lt;&gt;"",0),FALSE,FALSE)</f>
        <v>Full-subject, tier-one</v>
      </c>
      <c r="C23" s="9" t="str" cm="1">
        <f t="array" ref="C23:C25">_xlfn.UNIQUE(_xlfn._xlws.FILTER('Dropdown Lists (hidden)'!$C$4:$C$16,'Dropdown Lists (hidden)'!$B$4:$B$16='Standards Alignment Citations'!B3,""),FALSE,FALSE)</f>
        <v>English and Spanish Mathematics K-6</v>
      </c>
      <c r="G23" t="s">
        <v>13</v>
      </c>
    </row>
    <row r="24" spans="2:7" x14ac:dyDescent="0.3">
      <c r="B24" s="12" t="str">
        <v>Partial-subject, tier-one</v>
      </c>
      <c r="C24" s="9" t="str">
        <v>English Mathematics 7–12</v>
      </c>
      <c r="G24" t="s">
        <v>9</v>
      </c>
    </row>
    <row r="25" spans="2:7" x14ac:dyDescent="0.3">
      <c r="B25" s="12" t="str">
        <v>Supplemental</v>
      </c>
      <c r="C25" s="9" t="str">
        <v>English and Spanish Language Arts and Reading K–5</v>
      </c>
      <c r="G25" t="s">
        <v>10</v>
      </c>
    </row>
    <row r="26" spans="2:7" x14ac:dyDescent="0.3">
      <c r="B26" s="12"/>
      <c r="C26" s="9"/>
    </row>
    <row r="27" spans="2:7" x14ac:dyDescent="0.3">
      <c r="B27" s="12"/>
      <c r="C27" s="9"/>
    </row>
    <row r="28" spans="2:7" x14ac:dyDescent="0.3">
      <c r="B28" s="12"/>
      <c r="C28" s="9"/>
    </row>
    <row r="29" spans="2:7" ht="15" thickBot="1" x14ac:dyDescent="0.35">
      <c r="B29" s="13"/>
      <c r="C29" s="9"/>
    </row>
    <row r="30" spans="2:7" x14ac:dyDescent="0.3">
      <c r="C30" s="9"/>
    </row>
    <row r="31" spans="2:7" x14ac:dyDescent="0.3">
      <c r="C31" s="9"/>
    </row>
    <row r="32" spans="2:7" x14ac:dyDescent="0.3">
      <c r="C32" s="9"/>
    </row>
    <row r="33" spans="3:3" x14ac:dyDescent="0.3">
      <c r="C33" s="9"/>
    </row>
    <row r="34" spans="3:3" x14ac:dyDescent="0.3">
      <c r="C34" s="9"/>
    </row>
    <row r="35" spans="3:3" x14ac:dyDescent="0.3">
      <c r="C35" s="9"/>
    </row>
    <row r="36" spans="3:3" x14ac:dyDescent="0.3">
      <c r="C36" s="9"/>
    </row>
    <row r="37" spans="3:3" x14ac:dyDescent="0.3">
      <c r="C37" s="9"/>
    </row>
    <row r="38" spans="3:3" x14ac:dyDescent="0.3">
      <c r="C38" s="9"/>
    </row>
    <row r="39" spans="3:3" ht="15" thickBot="1" x14ac:dyDescent="0.35">
      <c r="C39" s="10"/>
    </row>
  </sheetData>
  <sheetProtection algorithmName="SHA-512" hashValue="/Gp1vkXqMbE1yhS5CoBXuQrku6eKS7XgKay6A6+T7ki5cpbNHImcwSU1w875ebFHcd3HjYKSLkUEtFBCdTg2vg==" saltValue="TuBewmX1uzzuG46Iw54S/Q==" spinCount="100000" sheet="1" objects="1" scenarios="1"/>
  <mergeCells count="1">
    <mergeCell ref="H4:L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22C22-C764-4576-BFF7-5F8325626616}">
  <sheetPr>
    <tabColor theme="4" tint="0.59999389629810485"/>
  </sheetPr>
  <dimension ref="A1:AB137"/>
  <sheetViews>
    <sheetView zoomScaleNormal="100" workbookViewId="0">
      <pane ySplit="9" topLeftCell="A26" activePane="bottomLeft" state="frozen"/>
      <selection pane="bottomLeft" activeCell="L29" sqref="L29"/>
    </sheetView>
  </sheetViews>
  <sheetFormatPr defaultColWidth="0" defaultRowHeight="14.4" zeroHeight="1" x14ac:dyDescent="0.3"/>
  <cols>
    <col min="1" max="1" width="26.5546875" style="1"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1" customWidth="1"/>
    <col min="15" max="15" width="13.6640625" style="1" customWidth="1"/>
    <col min="16" max="19" width="12.6640625" style="1" customWidth="1"/>
    <col min="20" max="20" width="5.6640625" style="50" hidden="1"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82" t="str">
        <f>IF(AND('Standards Alignment Citations'!B3="Supplemental", 'Standards Alignment Citations'!B5="English and Spanish Language Arts and Reading K–5", 'Standards Alignment Citations'!B4="English"), 'Standards Alignment Citations'!B1, "")</f>
        <v/>
      </c>
      <c r="C1" s="382">
        <f>'Standards Alignment Citations'!C1</f>
        <v>0</v>
      </c>
      <c r="D1" s="382">
        <f>'Standards Alignment Citations'!D1</f>
        <v>0</v>
      </c>
      <c r="E1" s="382" t="str">
        <f>'Standards Alignment Citations'!E3</f>
        <v>Standards Alignment Breakout Documents</v>
      </c>
      <c r="F1" s="382">
        <f>'Standards Alignment Citations'!F4</f>
        <v>0</v>
      </c>
      <c r="G1" s="373" t="s">
        <v>322</v>
      </c>
      <c r="H1" s="559"/>
      <c r="I1" s="117"/>
      <c r="J1" s="562" t="s">
        <v>27</v>
      </c>
      <c r="K1" s="563"/>
      <c r="L1" s="563"/>
      <c r="M1" s="563"/>
      <c r="N1" s="563"/>
      <c r="O1" s="564"/>
      <c r="P1" s="570" t="s">
        <v>323</v>
      </c>
      <c r="Q1" s="571"/>
      <c r="R1" s="571"/>
      <c r="S1" s="571"/>
      <c r="T1" s="161"/>
      <c r="U1" s="162"/>
    </row>
    <row r="2" spans="1:21" s="1" customFormat="1" ht="20.100000000000001" customHeight="1" x14ac:dyDescent="0.3">
      <c r="A2" s="16" t="s">
        <v>77</v>
      </c>
      <c r="B2" s="382" t="str">
        <f>IF(AND('Standards Alignment Citations'!B3="Supplemental", 'Standards Alignment Citations'!B5="English and Spanish Language Arts and Reading K–5", 'Standards Alignment Citations'!B4="English"), 'Standards Alignment Citations'!B2, "")</f>
        <v/>
      </c>
      <c r="C2" s="382">
        <f>'Standards Alignment Citations'!C2</f>
        <v>0</v>
      </c>
      <c r="D2" s="382">
        <f>'Standards Alignment Citations'!D2</f>
        <v>0</v>
      </c>
      <c r="E2" s="382" t="str">
        <f>'Standards Alignment Citations'!E4</f>
        <v xml:space="preserve">A combined minimum of ten breakouts are required for standards alignment citation submissions. </v>
      </c>
      <c r="F2" s="382">
        <f>'Standards Alignment Citations'!F5</f>
        <v>0</v>
      </c>
      <c r="G2" s="374"/>
      <c r="H2" s="560"/>
      <c r="I2" s="118"/>
      <c r="J2" s="565"/>
      <c r="K2" s="566"/>
      <c r="L2" s="566"/>
      <c r="M2" s="566"/>
      <c r="N2" s="566"/>
      <c r="O2" s="567"/>
      <c r="P2" s="467" t="s">
        <v>324</v>
      </c>
      <c r="Q2" s="467"/>
      <c r="R2" s="392" t="s">
        <v>325</v>
      </c>
      <c r="S2" s="402"/>
      <c r="T2" s="19"/>
      <c r="U2" s="18"/>
    </row>
    <row r="3" spans="1:21" s="1" customFormat="1" ht="20.100000000000001" customHeight="1" x14ac:dyDescent="0.3">
      <c r="A3" s="16" t="s">
        <v>79</v>
      </c>
      <c r="B3" s="382" t="str">
        <f>IF(AND('Standards Alignment Citations'!B3="Supplemental", 'Standards Alignment Citations'!B5="English and Spanish Language Arts and Reading K–5", 'Standards Alignment Citations'!B4="English"), 'Standards Alignment Citations'!B3, "")</f>
        <v/>
      </c>
      <c r="C3" s="382">
        <f>'Standards Alignment Citations'!C3</f>
        <v>0</v>
      </c>
      <c r="D3" s="382">
        <f>'Standards Alignment Citations'!D3</f>
        <v>0</v>
      </c>
      <c r="E3" s="382">
        <f>'Standards Alignment Citations'!E5</f>
        <v>0</v>
      </c>
      <c r="F3" s="382">
        <f>'Standards Alignment Citations'!F6</f>
        <v>0</v>
      </c>
      <c r="G3" s="374"/>
      <c r="H3" s="560"/>
      <c r="I3" s="118"/>
      <c r="J3" s="565"/>
      <c r="K3" s="566"/>
      <c r="L3" s="566"/>
      <c r="M3" s="566"/>
      <c r="N3" s="566"/>
      <c r="O3" s="567"/>
      <c r="P3" s="467" t="s">
        <v>326</v>
      </c>
      <c r="Q3" s="467"/>
      <c r="R3" s="392" t="s">
        <v>327</v>
      </c>
      <c r="S3" s="402"/>
      <c r="T3" s="18"/>
      <c r="U3" s="18"/>
    </row>
    <row r="4" spans="1:21" s="1" customFormat="1" ht="20.100000000000001" customHeight="1" x14ac:dyDescent="0.3">
      <c r="A4" s="16" t="s">
        <v>80</v>
      </c>
      <c r="B4" s="382" t="str">
        <f>IF(AND('Standards Alignment Citations'!B3="Supplemental", 'Standards Alignment Citations'!B5="English and Spanish Language Arts and Reading K–5", 'Standards Alignment Citations'!B4="English"), 'Standards Alignment Citations'!B4, "")</f>
        <v/>
      </c>
      <c r="C4" s="382">
        <f>'Standards Alignment Citations'!C4</f>
        <v>0</v>
      </c>
      <c r="D4" s="382">
        <f>'Standards Alignment Citations'!D4</f>
        <v>0</v>
      </c>
      <c r="E4" s="382">
        <f>'Standards Alignment Citations'!E6</f>
        <v>0</v>
      </c>
      <c r="F4" s="382">
        <f>'Standards Alignment Citations'!F7</f>
        <v>0</v>
      </c>
      <c r="G4" s="374"/>
      <c r="H4" s="560"/>
      <c r="I4" s="118"/>
      <c r="J4" s="565"/>
      <c r="K4" s="566"/>
      <c r="L4" s="566"/>
      <c r="M4" s="566"/>
      <c r="N4" s="566"/>
      <c r="O4" s="567"/>
      <c r="P4" s="467" t="s">
        <v>328</v>
      </c>
      <c r="Q4" s="467"/>
      <c r="R4" s="392" t="s">
        <v>329</v>
      </c>
      <c r="S4" s="402"/>
      <c r="T4" s="554"/>
      <c r="U4" s="554"/>
    </row>
    <row r="5" spans="1:21" s="1" customFormat="1" ht="20.100000000000001" customHeight="1" x14ac:dyDescent="0.3">
      <c r="A5" s="16" t="s">
        <v>82</v>
      </c>
      <c r="B5" s="382" t="str">
        <f>IF(AND('Standards Alignment Citations'!B3="Supplemental", 'Standards Alignment Citations'!B5="English and Spanish Language Arts and Reading K–5", 'Standards Alignment Citations'!B4="English"), 'Standards Alignment Citations'!B5, "")</f>
        <v/>
      </c>
      <c r="C5" s="382">
        <f>'Standards Alignment Citations'!C5</f>
        <v>0</v>
      </c>
      <c r="D5" s="382">
        <f>'Standards Alignment Citations'!D5</f>
        <v>0</v>
      </c>
      <c r="E5" s="382">
        <f>'Standards Alignment Citations'!E7</f>
        <v>0</v>
      </c>
      <c r="F5" s="382">
        <f>'Standards Alignment Citations'!F8</f>
        <v>0</v>
      </c>
      <c r="G5" s="489"/>
      <c r="H5" s="561"/>
      <c r="I5" s="119"/>
      <c r="J5" s="565"/>
      <c r="K5" s="568"/>
      <c r="L5" s="568"/>
      <c r="M5" s="568"/>
      <c r="N5" s="568"/>
      <c r="O5" s="569"/>
      <c r="P5" s="117"/>
      <c r="Q5" s="117"/>
      <c r="R5" s="117"/>
      <c r="S5" s="117"/>
    </row>
    <row r="6" spans="1:21" s="1" customFormat="1" ht="20.100000000000001" customHeight="1" thickBot="1" x14ac:dyDescent="0.35">
      <c r="A6" s="3" t="s">
        <v>84</v>
      </c>
      <c r="B6" s="371" t="str">
        <f>IF(AND('Standards Alignment Citations'!B3="Supplemental", 'Standards Alignment Citations'!B5="English and Spanish Language Arts and Reading K–5", 'Standards Alignment Citations'!B4="English"), 'Standards Alignment Citations'!B6, "")</f>
        <v/>
      </c>
      <c r="C6" s="401"/>
      <c r="D6" s="401"/>
      <c r="E6" s="401"/>
      <c r="F6" s="372"/>
      <c r="G6" s="163"/>
      <c r="H6" s="164"/>
      <c r="J6" s="165"/>
      <c r="K6" s="166"/>
      <c r="L6" s="166"/>
      <c r="M6" s="166"/>
      <c r="N6" s="166"/>
      <c r="O6" s="166"/>
      <c r="P6" s="167"/>
      <c r="Q6" s="167"/>
      <c r="R6" s="167"/>
      <c r="S6" s="167"/>
      <c r="T6" s="4"/>
      <c r="U6" s="4"/>
    </row>
    <row r="7" spans="1:21" ht="22.5" customHeight="1" thickBot="1" x14ac:dyDescent="0.35">
      <c r="A7" s="582"/>
      <c r="B7" s="555" t="s">
        <v>330</v>
      </c>
      <c r="C7" s="556"/>
      <c r="D7" s="556"/>
      <c r="E7" s="556"/>
      <c r="F7" s="556"/>
      <c r="G7" s="557"/>
      <c r="H7" s="557"/>
      <c r="I7" s="557"/>
      <c r="J7" s="557"/>
      <c r="K7" s="557"/>
      <c r="L7" s="557"/>
      <c r="M7" s="558"/>
      <c r="N7" s="147"/>
      <c r="O7" s="147"/>
      <c r="P7" s="107"/>
      <c r="Q7" s="107"/>
      <c r="R7" s="107"/>
      <c r="S7" s="107"/>
    </row>
    <row r="8" spans="1:21" ht="16.5" customHeight="1" x14ac:dyDescent="0.3">
      <c r="A8" s="582"/>
      <c r="B8" s="552" t="s">
        <v>331</v>
      </c>
      <c r="C8" s="583"/>
      <c r="D8" s="584" t="s">
        <v>331</v>
      </c>
      <c r="E8" s="585"/>
      <c r="F8" s="552" t="s">
        <v>331</v>
      </c>
      <c r="G8" s="553"/>
      <c r="H8" s="552" t="s">
        <v>331</v>
      </c>
      <c r="I8" s="553"/>
      <c r="J8" s="552" t="s">
        <v>331</v>
      </c>
      <c r="K8" s="553"/>
      <c r="L8" s="552" t="s">
        <v>331</v>
      </c>
      <c r="M8" s="553"/>
      <c r="N8" s="148"/>
      <c r="O8" s="148"/>
      <c r="P8" s="107"/>
      <c r="Q8" s="107"/>
      <c r="R8" s="107"/>
      <c r="S8" s="107"/>
    </row>
    <row r="9" spans="1:21" ht="15.75" customHeight="1" thickBot="1" x14ac:dyDescent="0.35">
      <c r="A9" s="582"/>
      <c r="B9" s="578" t="s">
        <v>332</v>
      </c>
      <c r="C9" s="579"/>
      <c r="D9" s="580">
        <v>1</v>
      </c>
      <c r="E9" s="581"/>
      <c r="F9" s="575">
        <v>2</v>
      </c>
      <c r="G9" s="576"/>
      <c r="H9" s="575">
        <v>3</v>
      </c>
      <c r="I9" s="576"/>
      <c r="J9" s="575">
        <v>4</v>
      </c>
      <c r="K9" s="576"/>
      <c r="L9" s="575">
        <v>5</v>
      </c>
      <c r="M9" s="576"/>
      <c r="N9" s="149"/>
      <c r="O9" s="149"/>
      <c r="P9" s="107"/>
      <c r="Q9" s="107"/>
      <c r="R9" s="107"/>
      <c r="S9" s="107"/>
    </row>
    <row r="10" spans="1:21" ht="15" customHeight="1" thickBot="1" x14ac:dyDescent="0.35">
      <c r="A10" s="577" t="s">
        <v>333</v>
      </c>
      <c r="B10" s="168"/>
      <c r="C10" s="169" t="s">
        <v>334</v>
      </c>
      <c r="D10" s="170"/>
      <c r="E10" s="171" t="s">
        <v>335</v>
      </c>
      <c r="F10" s="172"/>
      <c r="G10" s="126" t="s">
        <v>336</v>
      </c>
      <c r="H10" s="172"/>
      <c r="I10" s="126" t="s">
        <v>337</v>
      </c>
      <c r="J10" s="172"/>
      <c r="K10" s="126" t="s">
        <v>338</v>
      </c>
      <c r="L10" s="172"/>
      <c r="M10" s="126" t="s">
        <v>339</v>
      </c>
      <c r="N10" s="176"/>
      <c r="O10" s="173"/>
      <c r="P10" s="117"/>
      <c r="Q10" s="117"/>
      <c r="R10" s="117"/>
      <c r="S10" s="117"/>
    </row>
    <row r="11" spans="1:21" ht="15" customHeight="1" x14ac:dyDescent="0.3">
      <c r="A11" s="577"/>
      <c r="B11" s="150" t="b">
        <v>0</v>
      </c>
      <c r="C11" s="187" t="s">
        <v>340</v>
      </c>
      <c r="D11" s="151" t="b">
        <v>0</v>
      </c>
      <c r="E11" s="188" t="s">
        <v>341</v>
      </c>
      <c r="F11" s="151" t="b">
        <v>0</v>
      </c>
      <c r="G11" s="188" t="s">
        <v>342</v>
      </c>
      <c r="H11" s="151" t="b">
        <v>0</v>
      </c>
      <c r="I11" s="188" t="s">
        <v>343</v>
      </c>
      <c r="J11" s="151" t="b">
        <v>0</v>
      </c>
      <c r="K11" s="188" t="s">
        <v>344</v>
      </c>
      <c r="L11" s="151" t="b">
        <v>0</v>
      </c>
      <c r="M11" s="188" t="s">
        <v>345</v>
      </c>
      <c r="N11" s="176"/>
      <c r="O11" s="173"/>
      <c r="P11" s="117"/>
      <c r="Q11" s="117"/>
      <c r="R11" s="117"/>
      <c r="S11" s="117"/>
    </row>
    <row r="12" spans="1:21" ht="15" customHeight="1" x14ac:dyDescent="0.3">
      <c r="A12" s="577"/>
      <c r="B12" s="152" t="b">
        <v>0</v>
      </c>
      <c r="C12" s="188" t="s">
        <v>346</v>
      </c>
      <c r="D12" s="151" t="b">
        <v>0</v>
      </c>
      <c r="E12" s="188" t="s">
        <v>347</v>
      </c>
      <c r="F12" s="151" t="b">
        <v>0</v>
      </c>
      <c r="G12" s="188" t="s">
        <v>348</v>
      </c>
      <c r="H12" s="151" t="b">
        <v>0</v>
      </c>
      <c r="I12" s="188" t="s">
        <v>349</v>
      </c>
      <c r="J12" s="151" t="b">
        <v>0</v>
      </c>
      <c r="K12" s="188" t="s">
        <v>350</v>
      </c>
      <c r="L12" s="151" t="b">
        <v>0</v>
      </c>
      <c r="M12" s="188" t="s">
        <v>351</v>
      </c>
      <c r="N12" s="176"/>
      <c r="O12" s="173"/>
      <c r="P12" s="117"/>
      <c r="Q12" s="117"/>
      <c r="R12" s="117"/>
      <c r="S12" s="117"/>
    </row>
    <row r="13" spans="1:21" ht="15" customHeight="1" x14ac:dyDescent="0.3">
      <c r="A13" s="577"/>
      <c r="B13" s="152" t="b">
        <v>0</v>
      </c>
      <c r="C13" s="188" t="s">
        <v>352</v>
      </c>
      <c r="D13" s="151" t="b">
        <v>0</v>
      </c>
      <c r="E13" s="188" t="s">
        <v>353</v>
      </c>
      <c r="F13" s="151" t="b">
        <v>0</v>
      </c>
      <c r="G13" s="188" t="s">
        <v>354</v>
      </c>
      <c r="H13" s="151" t="b">
        <v>0</v>
      </c>
      <c r="I13" s="188" t="s">
        <v>355</v>
      </c>
      <c r="J13" s="151" t="b">
        <v>0</v>
      </c>
      <c r="K13" s="188" t="s">
        <v>356</v>
      </c>
      <c r="L13" s="151" t="b">
        <v>0</v>
      </c>
      <c r="M13" s="188" t="s">
        <v>357</v>
      </c>
      <c r="N13" s="176"/>
      <c r="O13" s="173"/>
      <c r="P13" s="117"/>
      <c r="Q13" s="117"/>
      <c r="R13" s="117"/>
      <c r="S13" s="117"/>
    </row>
    <row r="14" spans="1:21" ht="15" customHeight="1" thickBot="1" x14ac:dyDescent="0.35">
      <c r="A14" s="577"/>
      <c r="B14" s="152" t="b">
        <v>0</v>
      </c>
      <c r="C14" s="188" t="s">
        <v>358</v>
      </c>
      <c r="D14" s="151" t="b">
        <v>0</v>
      </c>
      <c r="E14" s="188" t="s">
        <v>359</v>
      </c>
      <c r="F14" s="151" t="b">
        <v>0</v>
      </c>
      <c r="G14" s="188" t="s">
        <v>360</v>
      </c>
      <c r="H14" s="151" t="b">
        <v>0</v>
      </c>
      <c r="I14" s="188" t="s">
        <v>361</v>
      </c>
      <c r="J14" s="151" t="b">
        <v>0</v>
      </c>
      <c r="K14" s="188" t="s">
        <v>362</v>
      </c>
      <c r="L14" s="151" t="b">
        <v>0</v>
      </c>
      <c r="M14" s="188" t="s">
        <v>363</v>
      </c>
      <c r="N14" s="176"/>
      <c r="O14" s="173"/>
      <c r="P14" s="117"/>
      <c r="Q14" s="117"/>
      <c r="R14" s="117"/>
      <c r="S14" s="117"/>
    </row>
    <row r="15" spans="1:21" ht="15" customHeight="1" thickBot="1" x14ac:dyDescent="0.35">
      <c r="A15" s="577"/>
      <c r="B15" s="153" t="b">
        <v>0</v>
      </c>
      <c r="C15" s="189" t="s">
        <v>364</v>
      </c>
      <c r="D15" s="151" t="b">
        <v>0</v>
      </c>
      <c r="E15" s="188" t="s">
        <v>365</v>
      </c>
      <c r="F15" s="151" t="b">
        <v>0</v>
      </c>
      <c r="G15" s="188" t="s">
        <v>366</v>
      </c>
      <c r="H15" s="151" t="b">
        <v>0</v>
      </c>
      <c r="I15" s="188" t="s">
        <v>367</v>
      </c>
      <c r="J15" s="172"/>
      <c r="K15" s="126" t="s">
        <v>368</v>
      </c>
      <c r="L15" s="172"/>
      <c r="M15" s="126" t="s">
        <v>369</v>
      </c>
      <c r="N15" s="176"/>
      <c r="O15" s="173"/>
      <c r="P15" s="117"/>
      <c r="Q15" s="117"/>
      <c r="R15" s="117"/>
      <c r="S15" s="117"/>
    </row>
    <row r="16" spans="1:21" ht="15" customHeight="1" thickBot="1" x14ac:dyDescent="0.35">
      <c r="A16" s="577"/>
      <c r="B16" s="170"/>
      <c r="C16" s="171" t="s">
        <v>370</v>
      </c>
      <c r="D16" s="192"/>
      <c r="E16" s="126" t="s">
        <v>371</v>
      </c>
      <c r="F16" s="172"/>
      <c r="G16" s="126" t="s">
        <v>372</v>
      </c>
      <c r="H16" s="172"/>
      <c r="I16" s="126" t="s">
        <v>373</v>
      </c>
      <c r="J16" s="208" t="b">
        <v>0</v>
      </c>
      <c r="K16" s="183" t="s">
        <v>374</v>
      </c>
      <c r="L16" s="208" t="b">
        <v>0</v>
      </c>
      <c r="M16" s="194" t="s">
        <v>375</v>
      </c>
      <c r="N16" s="176"/>
      <c r="O16" s="173"/>
      <c r="P16" s="117"/>
      <c r="Q16" s="117"/>
      <c r="R16" s="117"/>
      <c r="S16" s="117"/>
    </row>
    <row r="17" spans="1:19" x14ac:dyDescent="0.3">
      <c r="A17" s="573" t="s">
        <v>376</v>
      </c>
      <c r="B17" s="208" t="b">
        <v>0</v>
      </c>
      <c r="C17" s="183" t="s">
        <v>377</v>
      </c>
      <c r="D17" s="208" t="b">
        <v>0</v>
      </c>
      <c r="E17" s="186" t="s">
        <v>378</v>
      </c>
      <c r="F17" s="208" t="b">
        <v>0</v>
      </c>
      <c r="G17" s="186" t="s">
        <v>379</v>
      </c>
      <c r="H17" s="208" t="b">
        <v>0</v>
      </c>
      <c r="I17" s="183" t="s">
        <v>380</v>
      </c>
      <c r="J17" s="207"/>
      <c r="K17" s="182" t="s">
        <v>381</v>
      </c>
      <c r="L17" s="207"/>
      <c r="M17" s="191" t="s">
        <v>382</v>
      </c>
      <c r="N17" s="176"/>
      <c r="O17" s="173"/>
      <c r="P17" s="117"/>
      <c r="Q17" s="117"/>
      <c r="R17" s="117"/>
      <c r="S17" s="117"/>
    </row>
    <row r="18" spans="1:19" ht="15.75" customHeight="1" x14ac:dyDescent="0.3">
      <c r="A18" s="573"/>
      <c r="B18" s="207"/>
      <c r="C18" s="182" t="s">
        <v>383</v>
      </c>
      <c r="D18" s="207"/>
      <c r="E18" s="190" t="s">
        <v>384</v>
      </c>
      <c r="F18" s="215"/>
      <c r="G18" s="191" t="s">
        <v>385</v>
      </c>
      <c r="H18" s="212"/>
      <c r="I18" s="182" t="s">
        <v>386</v>
      </c>
      <c r="J18" s="207"/>
      <c r="K18" s="182" t="s">
        <v>387</v>
      </c>
      <c r="L18" s="207"/>
      <c r="M18" s="191" t="s">
        <v>388</v>
      </c>
      <c r="N18" s="176"/>
      <c r="O18" s="173"/>
      <c r="P18" s="117"/>
      <c r="Q18" s="117"/>
      <c r="R18" s="117"/>
      <c r="S18" s="117"/>
    </row>
    <row r="19" spans="1:19" ht="15.75" customHeight="1" x14ac:dyDescent="0.3">
      <c r="A19" s="573"/>
      <c r="B19" s="207"/>
      <c r="C19" s="182" t="s">
        <v>389</v>
      </c>
      <c r="D19" s="207"/>
      <c r="E19" s="190" t="s">
        <v>390</v>
      </c>
      <c r="F19" s="212"/>
      <c r="G19" s="191" t="s">
        <v>391</v>
      </c>
      <c r="H19" s="212"/>
      <c r="I19" s="182" t="s">
        <v>392</v>
      </c>
      <c r="J19" s="207"/>
      <c r="K19" s="182" t="s">
        <v>393</v>
      </c>
      <c r="L19" s="207"/>
      <c r="M19" s="191" t="s">
        <v>394</v>
      </c>
      <c r="N19" s="176"/>
      <c r="O19" s="173"/>
      <c r="P19" s="117"/>
      <c r="Q19" s="117"/>
      <c r="R19" s="117"/>
      <c r="S19" s="117"/>
    </row>
    <row r="20" spans="1:19" ht="15" customHeight="1" x14ac:dyDescent="0.3">
      <c r="A20" s="573"/>
      <c r="B20" s="207"/>
      <c r="C20" s="182" t="s">
        <v>395</v>
      </c>
      <c r="D20" s="207"/>
      <c r="E20" s="190" t="s">
        <v>396</v>
      </c>
      <c r="F20" s="212"/>
      <c r="G20" s="191" t="s">
        <v>397</v>
      </c>
      <c r="H20" s="212"/>
      <c r="I20" s="182" t="s">
        <v>398</v>
      </c>
      <c r="J20" s="207"/>
      <c r="K20" s="182" t="s">
        <v>399</v>
      </c>
      <c r="L20" s="207"/>
      <c r="M20" s="191" t="s">
        <v>400</v>
      </c>
      <c r="N20" s="176"/>
      <c r="O20" s="173"/>
      <c r="P20" s="117"/>
      <c r="Q20" s="117"/>
      <c r="R20" s="173"/>
      <c r="S20" s="117"/>
    </row>
    <row r="21" spans="1:19" x14ac:dyDescent="0.3">
      <c r="A21" s="574"/>
      <c r="B21" s="207"/>
      <c r="C21" s="182" t="s">
        <v>401</v>
      </c>
      <c r="D21" s="207"/>
      <c r="E21" s="190" t="s">
        <v>402</v>
      </c>
      <c r="F21" s="212"/>
      <c r="G21" s="191" t="s">
        <v>403</v>
      </c>
      <c r="H21" s="212"/>
      <c r="I21" s="182" t="s">
        <v>404</v>
      </c>
      <c r="J21" s="207"/>
      <c r="K21" s="182" t="s">
        <v>405</v>
      </c>
      <c r="L21" s="207"/>
      <c r="M21" s="191" t="s">
        <v>406</v>
      </c>
      <c r="N21" s="176"/>
      <c r="O21" s="173"/>
      <c r="P21" s="117"/>
      <c r="Q21" s="117"/>
      <c r="R21" s="173"/>
      <c r="S21" s="117"/>
    </row>
    <row r="22" spans="1:19" x14ac:dyDescent="0.3">
      <c r="A22" s="574"/>
      <c r="B22" s="207"/>
      <c r="C22" s="182" t="s">
        <v>407</v>
      </c>
      <c r="D22" s="207"/>
      <c r="E22" s="190" t="s">
        <v>408</v>
      </c>
      <c r="F22" s="208" t="b">
        <v>0</v>
      </c>
      <c r="G22" s="186" t="s">
        <v>409</v>
      </c>
      <c r="H22" s="212"/>
      <c r="I22" s="182" t="s">
        <v>410</v>
      </c>
      <c r="J22" s="207"/>
      <c r="K22" s="182" t="s">
        <v>411</v>
      </c>
      <c r="L22" s="208" t="b">
        <v>0</v>
      </c>
      <c r="M22" s="186" t="s">
        <v>412</v>
      </c>
      <c r="N22" s="176"/>
      <c r="O22" s="173"/>
      <c r="P22" s="117"/>
      <c r="Q22" s="117"/>
      <c r="R22" s="173"/>
      <c r="S22" s="117"/>
    </row>
    <row r="23" spans="1:19" x14ac:dyDescent="0.3">
      <c r="A23" s="574"/>
      <c r="B23" s="207"/>
      <c r="C23" s="182" t="s">
        <v>413</v>
      </c>
      <c r="D23" s="207"/>
      <c r="E23" s="190" t="s">
        <v>414</v>
      </c>
      <c r="F23" s="212"/>
      <c r="G23" s="191" t="s">
        <v>415</v>
      </c>
      <c r="H23" s="212"/>
      <c r="I23" s="182" t="s">
        <v>416</v>
      </c>
      <c r="J23" s="208" t="b">
        <v>0</v>
      </c>
      <c r="K23" s="183" t="s">
        <v>417</v>
      </c>
      <c r="L23" s="207"/>
      <c r="M23" s="191" t="s">
        <v>418</v>
      </c>
      <c r="N23" s="176"/>
      <c r="O23" s="173"/>
      <c r="P23" s="117"/>
      <c r="Q23" s="117"/>
      <c r="R23" s="173"/>
      <c r="S23" s="117"/>
    </row>
    <row r="24" spans="1:19" x14ac:dyDescent="0.3">
      <c r="A24" s="574"/>
      <c r="B24" s="207"/>
      <c r="C24" s="182" t="s">
        <v>419</v>
      </c>
      <c r="D24" s="207"/>
      <c r="E24" s="190" t="s">
        <v>420</v>
      </c>
      <c r="F24" s="212"/>
      <c r="G24" s="191" t="s">
        <v>421</v>
      </c>
      <c r="H24" s="212"/>
      <c r="I24" s="182" t="s">
        <v>422</v>
      </c>
      <c r="J24" s="207"/>
      <c r="K24" s="182" t="s">
        <v>423</v>
      </c>
      <c r="L24" s="207"/>
      <c r="M24" s="191" t="s">
        <v>424</v>
      </c>
      <c r="N24" s="176"/>
      <c r="O24" s="173"/>
      <c r="P24" s="117"/>
      <c r="Q24" s="117"/>
      <c r="R24" s="173"/>
      <c r="S24" s="117"/>
    </row>
    <row r="25" spans="1:19" x14ac:dyDescent="0.3">
      <c r="A25" s="574"/>
      <c r="B25" s="207"/>
      <c r="C25" s="182" t="s">
        <v>425</v>
      </c>
      <c r="D25" s="208" t="b">
        <v>0</v>
      </c>
      <c r="E25" s="186" t="s">
        <v>426</v>
      </c>
      <c r="F25" s="212"/>
      <c r="G25" s="191" t="s">
        <v>427</v>
      </c>
      <c r="H25" s="208" t="b">
        <v>0</v>
      </c>
      <c r="I25" s="183" t="s">
        <v>428</v>
      </c>
      <c r="J25" s="207"/>
      <c r="K25" s="182" t="s">
        <v>429</v>
      </c>
      <c r="L25" s="207"/>
      <c r="M25" s="191" t="s">
        <v>430</v>
      </c>
      <c r="N25" s="176"/>
      <c r="O25" s="173"/>
      <c r="P25" s="117"/>
      <c r="Q25" s="117"/>
      <c r="R25" s="173"/>
      <c r="S25" s="117"/>
    </row>
    <row r="26" spans="1:19" x14ac:dyDescent="0.3">
      <c r="A26" s="574"/>
      <c r="B26" s="207"/>
      <c r="C26" s="182" t="s">
        <v>431</v>
      </c>
      <c r="D26" s="207"/>
      <c r="E26" s="190" t="s">
        <v>432</v>
      </c>
      <c r="F26" s="212"/>
      <c r="G26" s="191" t="s">
        <v>433</v>
      </c>
      <c r="H26" s="212"/>
      <c r="I26" s="182" t="s">
        <v>434</v>
      </c>
      <c r="J26" s="207"/>
      <c r="K26" s="182" t="s">
        <v>435</v>
      </c>
      <c r="L26" s="207"/>
      <c r="M26" s="191" t="s">
        <v>436</v>
      </c>
      <c r="N26" s="176"/>
      <c r="O26" s="173"/>
      <c r="P26" s="117"/>
      <c r="Q26" s="117"/>
      <c r="R26" s="173"/>
      <c r="S26" s="117"/>
    </row>
    <row r="27" spans="1:19" x14ac:dyDescent="0.3">
      <c r="A27" s="574"/>
      <c r="B27" s="207"/>
      <c r="C27" s="182" t="s">
        <v>437</v>
      </c>
      <c r="D27" s="207"/>
      <c r="E27" s="190" t="s">
        <v>438</v>
      </c>
      <c r="F27" s="212"/>
      <c r="G27" s="191" t="s">
        <v>439</v>
      </c>
      <c r="H27" s="212"/>
      <c r="I27" s="182" t="s">
        <v>440</v>
      </c>
      <c r="J27" s="207"/>
      <c r="K27" s="182" t="s">
        <v>441</v>
      </c>
      <c r="L27" s="207"/>
      <c r="M27" s="191" t="s">
        <v>442</v>
      </c>
      <c r="N27" s="176"/>
      <c r="O27" s="173"/>
      <c r="P27" s="117"/>
      <c r="Q27" s="117"/>
      <c r="R27" s="173"/>
      <c r="S27" s="117"/>
    </row>
    <row r="28" spans="1:19" x14ac:dyDescent="0.3">
      <c r="A28" s="574"/>
      <c r="B28" s="208" t="b">
        <v>0</v>
      </c>
      <c r="C28" s="186" t="s">
        <v>443</v>
      </c>
      <c r="D28" s="207"/>
      <c r="E28" s="190" t="s">
        <v>444</v>
      </c>
      <c r="F28" s="212"/>
      <c r="G28" s="191" t="s">
        <v>445</v>
      </c>
      <c r="H28" s="212"/>
      <c r="I28" s="182" t="s">
        <v>446</v>
      </c>
      <c r="J28" s="207"/>
      <c r="K28" s="182" t="s">
        <v>447</v>
      </c>
      <c r="L28" s="207"/>
      <c r="M28" s="191" t="s">
        <v>448</v>
      </c>
      <c r="N28" s="176"/>
      <c r="O28" s="173"/>
      <c r="P28" s="117"/>
      <c r="Q28" s="117"/>
      <c r="R28" s="173"/>
      <c r="S28" s="117"/>
    </row>
    <row r="29" spans="1:19" ht="15" thickBot="1" x14ac:dyDescent="0.35">
      <c r="A29" s="123"/>
      <c r="B29" s="207"/>
      <c r="C29" s="182" t="s">
        <v>449</v>
      </c>
      <c r="D29" s="207"/>
      <c r="E29" s="190" t="s">
        <v>450</v>
      </c>
      <c r="F29" s="212"/>
      <c r="G29" s="191" t="s">
        <v>451</v>
      </c>
      <c r="H29" s="212"/>
      <c r="I29" s="182" t="s">
        <v>452</v>
      </c>
      <c r="J29" s="207"/>
      <c r="K29" s="182" t="s">
        <v>453</v>
      </c>
      <c r="L29" s="152" t="b">
        <v>0</v>
      </c>
      <c r="M29" s="188" t="s">
        <v>454</v>
      </c>
      <c r="N29" s="176"/>
      <c r="O29" s="173"/>
      <c r="P29" s="117"/>
      <c r="Q29" s="117"/>
      <c r="R29" s="173"/>
      <c r="S29" s="117"/>
    </row>
    <row r="30" spans="1:19" ht="15" thickBot="1" x14ac:dyDescent="0.35">
      <c r="A30" s="123"/>
      <c r="B30" s="207"/>
      <c r="C30" s="182" t="s">
        <v>455</v>
      </c>
      <c r="D30" s="207"/>
      <c r="E30" s="190" t="s">
        <v>456</v>
      </c>
      <c r="F30" s="208" t="b">
        <v>0</v>
      </c>
      <c r="G30" s="186" t="s">
        <v>457</v>
      </c>
      <c r="H30" s="212"/>
      <c r="I30" s="182" t="s">
        <v>458</v>
      </c>
      <c r="J30" s="152" t="b">
        <v>0</v>
      </c>
      <c r="K30" s="179" t="s">
        <v>459</v>
      </c>
      <c r="L30" s="172"/>
      <c r="M30" s="126" t="s">
        <v>460</v>
      </c>
      <c r="N30" s="176"/>
      <c r="O30" s="173"/>
      <c r="P30" s="117"/>
      <c r="Q30" s="117"/>
      <c r="R30" s="173"/>
      <c r="S30" s="117"/>
    </row>
    <row r="31" spans="1:19" ht="15" thickBot="1" x14ac:dyDescent="0.35">
      <c r="A31" s="123"/>
      <c r="B31" s="207"/>
      <c r="C31" s="182" t="s">
        <v>461</v>
      </c>
      <c r="D31" s="208" t="b">
        <v>0</v>
      </c>
      <c r="E31" s="186" t="s">
        <v>426</v>
      </c>
      <c r="F31" s="212"/>
      <c r="G31" s="191" t="s">
        <v>462</v>
      </c>
      <c r="H31" s="212"/>
      <c r="I31" s="182" t="s">
        <v>463</v>
      </c>
      <c r="J31" s="193"/>
      <c r="K31" s="126" t="s">
        <v>464</v>
      </c>
      <c r="L31" s="152" t="b">
        <v>0</v>
      </c>
      <c r="M31" s="188" t="s">
        <v>465</v>
      </c>
      <c r="N31" s="176"/>
      <c r="O31" s="173"/>
      <c r="P31" s="117"/>
      <c r="Q31" s="117"/>
      <c r="R31" s="173"/>
      <c r="S31" s="117"/>
    </row>
    <row r="32" spans="1:19" x14ac:dyDescent="0.3">
      <c r="A32" s="123"/>
      <c r="B32" s="207"/>
      <c r="C32" s="182" t="s">
        <v>466</v>
      </c>
      <c r="D32" s="207"/>
      <c r="E32" s="191" t="s">
        <v>432</v>
      </c>
      <c r="F32" s="212"/>
      <c r="G32" s="191" t="s">
        <v>467</v>
      </c>
      <c r="H32" s="212"/>
      <c r="I32" s="182" t="s">
        <v>468</v>
      </c>
      <c r="J32" s="152" t="b">
        <v>0</v>
      </c>
      <c r="K32" s="179" t="s">
        <v>469</v>
      </c>
      <c r="L32" s="152" t="b">
        <v>0</v>
      </c>
      <c r="M32" s="188" t="s">
        <v>470</v>
      </c>
      <c r="N32" s="176"/>
      <c r="O32" s="173"/>
      <c r="P32" s="117"/>
      <c r="Q32" s="117"/>
      <c r="R32" s="173"/>
      <c r="S32" s="117"/>
    </row>
    <row r="33" spans="1:19" x14ac:dyDescent="0.3">
      <c r="A33" s="123"/>
      <c r="B33" s="208" t="b">
        <v>0</v>
      </c>
      <c r="C33" s="183" t="s">
        <v>471</v>
      </c>
      <c r="D33" s="207"/>
      <c r="E33" s="191" t="s">
        <v>438</v>
      </c>
      <c r="F33" s="212"/>
      <c r="G33" s="191" t="s">
        <v>472</v>
      </c>
      <c r="H33" s="151" t="b">
        <v>0</v>
      </c>
      <c r="I33" s="179" t="s">
        <v>473</v>
      </c>
      <c r="J33" s="152" t="b">
        <v>0</v>
      </c>
      <c r="K33" s="179" t="s">
        <v>474</v>
      </c>
      <c r="L33" s="152" t="b">
        <v>0</v>
      </c>
      <c r="M33" s="188" t="s">
        <v>475</v>
      </c>
      <c r="N33" s="176"/>
      <c r="O33" s="173"/>
      <c r="P33" s="117"/>
      <c r="Q33" s="117"/>
      <c r="R33" s="117"/>
      <c r="S33" s="117"/>
    </row>
    <row r="34" spans="1:19" ht="15" thickBot="1" x14ac:dyDescent="0.35">
      <c r="A34" s="123"/>
      <c r="B34" s="207"/>
      <c r="C34" s="182" t="s">
        <v>476</v>
      </c>
      <c r="D34" s="207"/>
      <c r="E34" s="191" t="s">
        <v>444</v>
      </c>
      <c r="F34" s="212"/>
      <c r="G34" s="191" t="s">
        <v>477</v>
      </c>
      <c r="H34" s="151" t="b">
        <v>0</v>
      </c>
      <c r="I34" s="179" t="s">
        <v>478</v>
      </c>
      <c r="J34" s="152" t="b">
        <v>0</v>
      </c>
      <c r="K34" s="179" t="s">
        <v>479</v>
      </c>
      <c r="L34" s="152" t="b">
        <v>0</v>
      </c>
      <c r="M34" s="188" t="s">
        <v>480</v>
      </c>
      <c r="N34" s="176"/>
      <c r="O34" s="173"/>
      <c r="P34" s="117"/>
      <c r="Q34" s="117"/>
      <c r="R34" s="117"/>
      <c r="S34" s="117"/>
    </row>
    <row r="35" spans="1:19" ht="15" thickBot="1" x14ac:dyDescent="0.35">
      <c r="A35" s="123"/>
      <c r="B35" s="207"/>
      <c r="C35" s="182" t="s">
        <v>481</v>
      </c>
      <c r="D35" s="207"/>
      <c r="E35" s="191" t="s">
        <v>450</v>
      </c>
      <c r="F35" s="212"/>
      <c r="G35" s="191" t="s">
        <v>482</v>
      </c>
      <c r="H35" s="193"/>
      <c r="I35" s="126" t="s">
        <v>483</v>
      </c>
      <c r="J35" s="152" t="b">
        <v>0</v>
      </c>
      <c r="K35" s="179" t="s">
        <v>484</v>
      </c>
      <c r="L35" s="154" t="b">
        <v>0</v>
      </c>
      <c r="M35" s="126" t="s">
        <v>485</v>
      </c>
      <c r="N35" s="176"/>
      <c r="O35" s="173"/>
      <c r="P35" s="117"/>
      <c r="Q35" s="117"/>
      <c r="R35" s="117"/>
      <c r="S35" s="117"/>
    </row>
    <row r="36" spans="1:19" ht="15" thickBot="1" x14ac:dyDescent="0.35">
      <c r="A36" s="123"/>
      <c r="B36" s="207"/>
      <c r="C36" s="182" t="s">
        <v>486</v>
      </c>
      <c r="D36" s="207"/>
      <c r="E36" s="191" t="s">
        <v>456</v>
      </c>
      <c r="F36" s="212"/>
      <c r="G36" s="191" t="s">
        <v>487</v>
      </c>
      <c r="H36" s="151" t="b">
        <v>0</v>
      </c>
      <c r="I36" s="179" t="s">
        <v>488</v>
      </c>
      <c r="J36" s="154" t="b">
        <v>0</v>
      </c>
      <c r="K36" s="126" t="s">
        <v>489</v>
      </c>
      <c r="L36" s="154" t="b">
        <v>0</v>
      </c>
      <c r="M36" s="126" t="s">
        <v>490</v>
      </c>
      <c r="N36" s="176"/>
      <c r="O36" s="173"/>
      <c r="P36" s="117"/>
      <c r="Q36" s="117"/>
      <c r="R36" s="117"/>
      <c r="S36" s="117"/>
    </row>
    <row r="37" spans="1:19" ht="15" thickBot="1" x14ac:dyDescent="0.35">
      <c r="A37" s="123"/>
      <c r="B37" s="208" t="b">
        <v>0</v>
      </c>
      <c r="C37" s="183" t="s">
        <v>491</v>
      </c>
      <c r="D37" s="207"/>
      <c r="E37" s="191" t="s">
        <v>492</v>
      </c>
      <c r="F37" s="151" t="b">
        <v>0</v>
      </c>
      <c r="G37" s="188" t="s">
        <v>493</v>
      </c>
      <c r="H37" s="151" t="b">
        <v>0</v>
      </c>
      <c r="I37" s="179" t="s">
        <v>494</v>
      </c>
      <c r="J37" s="154" t="b">
        <v>0</v>
      </c>
      <c r="K37" s="126" t="s">
        <v>495</v>
      </c>
      <c r="L37" s="193"/>
      <c r="M37" s="126" t="s">
        <v>496</v>
      </c>
      <c r="N37" s="176"/>
      <c r="O37" s="173"/>
      <c r="P37" s="117"/>
      <c r="Q37" s="117"/>
      <c r="R37" s="117"/>
      <c r="S37" s="117"/>
    </row>
    <row r="38" spans="1:19" ht="15" thickBot="1" x14ac:dyDescent="0.35">
      <c r="A38" s="123"/>
      <c r="B38" s="207"/>
      <c r="C38" s="182" t="s">
        <v>497</v>
      </c>
      <c r="D38" s="208" t="b">
        <v>0</v>
      </c>
      <c r="E38" s="186" t="s">
        <v>498</v>
      </c>
      <c r="F38" s="151" t="b">
        <v>1</v>
      </c>
      <c r="G38" s="188" t="s">
        <v>499</v>
      </c>
      <c r="H38" s="151" t="b">
        <v>0</v>
      </c>
      <c r="I38" s="179" t="s">
        <v>500</v>
      </c>
      <c r="J38" s="193"/>
      <c r="K38" s="126" t="s">
        <v>501</v>
      </c>
      <c r="L38" s="152" t="b">
        <v>0</v>
      </c>
      <c r="M38" s="188" t="s">
        <v>502</v>
      </c>
      <c r="N38" s="176"/>
      <c r="O38" s="173"/>
      <c r="P38" s="117"/>
      <c r="Q38" s="117"/>
      <c r="R38" s="117"/>
      <c r="S38" s="117"/>
    </row>
    <row r="39" spans="1:19" ht="15" thickBot="1" x14ac:dyDescent="0.35">
      <c r="A39" s="123"/>
      <c r="B39" s="207"/>
      <c r="C39" s="182" t="s">
        <v>503</v>
      </c>
      <c r="D39" s="207"/>
      <c r="E39" s="191" t="s">
        <v>504</v>
      </c>
      <c r="F39" s="193"/>
      <c r="G39" s="126" t="s">
        <v>505</v>
      </c>
      <c r="H39" s="151" t="b">
        <v>0</v>
      </c>
      <c r="I39" s="179" t="s">
        <v>506</v>
      </c>
      <c r="J39" s="152" t="b">
        <v>0</v>
      </c>
      <c r="K39" s="179" t="s">
        <v>507</v>
      </c>
      <c r="L39" s="152" t="b">
        <v>0</v>
      </c>
      <c r="M39" s="188" t="s">
        <v>508</v>
      </c>
      <c r="N39" s="176"/>
      <c r="O39" s="173"/>
      <c r="P39" s="117"/>
      <c r="Q39" s="117"/>
      <c r="R39" s="117"/>
      <c r="S39" s="117"/>
    </row>
    <row r="40" spans="1:19" ht="15" thickBot="1" x14ac:dyDescent="0.35">
      <c r="A40" s="123"/>
      <c r="B40" s="207"/>
      <c r="C40" s="182" t="s">
        <v>509</v>
      </c>
      <c r="D40" s="207"/>
      <c r="E40" s="191" t="s">
        <v>510</v>
      </c>
      <c r="F40" s="151" t="b">
        <v>0</v>
      </c>
      <c r="G40" s="188" t="s">
        <v>511</v>
      </c>
      <c r="H40" s="154" t="b">
        <v>0</v>
      </c>
      <c r="I40" s="126" t="s">
        <v>512</v>
      </c>
      <c r="J40" s="152" t="b">
        <v>0</v>
      </c>
      <c r="K40" s="179" t="s">
        <v>513</v>
      </c>
      <c r="L40" s="152" t="b">
        <v>0</v>
      </c>
      <c r="M40" s="188" t="s">
        <v>514</v>
      </c>
      <c r="N40" s="176"/>
      <c r="O40" s="173"/>
      <c r="P40" s="117"/>
      <c r="Q40" s="117"/>
      <c r="R40" s="117"/>
      <c r="S40" s="117"/>
    </row>
    <row r="41" spans="1:19" ht="15" thickBot="1" x14ac:dyDescent="0.35">
      <c r="A41" s="123"/>
      <c r="B41" s="207"/>
      <c r="C41" s="182" t="s">
        <v>515</v>
      </c>
      <c r="D41" s="207"/>
      <c r="E41" s="191" t="s">
        <v>516</v>
      </c>
      <c r="F41" s="151" t="b">
        <v>0</v>
      </c>
      <c r="G41" s="188" t="s">
        <v>517</v>
      </c>
      <c r="H41" s="154" t="b">
        <v>0</v>
      </c>
      <c r="I41" s="126" t="s">
        <v>518</v>
      </c>
      <c r="J41" s="152" t="b">
        <v>0</v>
      </c>
      <c r="K41" s="179" t="s">
        <v>519</v>
      </c>
      <c r="L41" s="152" t="b">
        <v>0</v>
      </c>
      <c r="M41" s="188" t="s">
        <v>520</v>
      </c>
      <c r="N41" s="176"/>
      <c r="O41" s="173"/>
      <c r="P41" s="117"/>
      <c r="Q41" s="117"/>
      <c r="R41" s="117"/>
      <c r="S41" s="117"/>
    </row>
    <row r="42" spans="1:19" ht="15" thickBot="1" x14ac:dyDescent="0.35">
      <c r="A42" s="123"/>
      <c r="B42" s="207"/>
      <c r="C42" s="182" t="s">
        <v>521</v>
      </c>
      <c r="D42" s="207"/>
      <c r="E42" s="191" t="s">
        <v>522</v>
      </c>
      <c r="F42" s="151" t="b">
        <v>0</v>
      </c>
      <c r="G42" s="188" t="s">
        <v>523</v>
      </c>
      <c r="H42" s="193"/>
      <c r="I42" s="126" t="s">
        <v>524</v>
      </c>
      <c r="J42" s="152" t="b">
        <v>0</v>
      </c>
      <c r="K42" s="179" t="s">
        <v>525</v>
      </c>
      <c r="L42" s="152" t="b">
        <v>0</v>
      </c>
      <c r="M42" s="188" t="s">
        <v>526</v>
      </c>
      <c r="N42" s="176"/>
      <c r="O42" s="173"/>
      <c r="P42" s="117"/>
      <c r="Q42" s="117"/>
      <c r="R42" s="117"/>
      <c r="S42" s="117"/>
    </row>
    <row r="43" spans="1:19" ht="15" thickBot="1" x14ac:dyDescent="0.35">
      <c r="A43" s="123"/>
      <c r="B43" s="152" t="b">
        <v>0</v>
      </c>
      <c r="C43" s="179" t="s">
        <v>527</v>
      </c>
      <c r="D43" s="152" t="b">
        <v>0</v>
      </c>
      <c r="E43" s="188" t="s">
        <v>528</v>
      </c>
      <c r="F43" s="151" t="b">
        <v>0</v>
      </c>
      <c r="G43" s="188" t="s">
        <v>529</v>
      </c>
      <c r="H43" s="151" t="b">
        <v>0</v>
      </c>
      <c r="I43" s="179" t="s">
        <v>530</v>
      </c>
      <c r="J43" s="152" t="b">
        <v>0</v>
      </c>
      <c r="K43" s="179" t="s">
        <v>531</v>
      </c>
      <c r="L43" s="152" t="b">
        <v>0</v>
      </c>
      <c r="M43" s="188" t="s">
        <v>532</v>
      </c>
      <c r="N43" s="176"/>
      <c r="O43" s="173"/>
      <c r="P43" s="117"/>
      <c r="Q43" s="117"/>
      <c r="R43" s="117"/>
      <c r="S43" s="117"/>
    </row>
    <row r="44" spans="1:19" ht="15" thickBot="1" x14ac:dyDescent="0.35">
      <c r="A44" s="123"/>
      <c r="B44" s="172"/>
      <c r="C44" s="126" t="s">
        <v>533</v>
      </c>
      <c r="D44" s="152" t="b">
        <v>0</v>
      </c>
      <c r="E44" s="188" t="s">
        <v>534</v>
      </c>
      <c r="F44" s="154" t="b">
        <v>0</v>
      </c>
      <c r="G44" s="126" t="s">
        <v>535</v>
      </c>
      <c r="H44" s="151" t="b">
        <v>0</v>
      </c>
      <c r="I44" s="179" t="s">
        <v>536</v>
      </c>
      <c r="J44" s="152" t="b">
        <v>0</v>
      </c>
      <c r="K44" s="179" t="s">
        <v>537</v>
      </c>
      <c r="L44" s="152" t="b">
        <v>0</v>
      </c>
      <c r="M44" s="188" t="s">
        <v>538</v>
      </c>
      <c r="N44" s="176"/>
      <c r="O44" s="173"/>
      <c r="P44" s="117"/>
      <c r="Q44" s="117"/>
      <c r="R44" s="117"/>
      <c r="S44" s="117"/>
    </row>
    <row r="45" spans="1:19" ht="15" thickBot="1" x14ac:dyDescent="0.35">
      <c r="A45" s="123"/>
      <c r="B45" s="152" t="b">
        <v>0</v>
      </c>
      <c r="C45" s="179" t="s">
        <v>539</v>
      </c>
      <c r="D45" s="152" t="b">
        <v>0</v>
      </c>
      <c r="E45" s="188" t="s">
        <v>540</v>
      </c>
      <c r="F45" s="154" t="b">
        <v>0</v>
      </c>
      <c r="G45" s="126" t="s">
        <v>541</v>
      </c>
      <c r="H45" s="151" t="b">
        <v>0</v>
      </c>
      <c r="I45" s="179" t="s">
        <v>542</v>
      </c>
      <c r="J45" s="152" t="b">
        <v>0</v>
      </c>
      <c r="K45" s="179" t="s">
        <v>543</v>
      </c>
      <c r="L45" s="152" t="b">
        <v>0</v>
      </c>
      <c r="M45" s="188" t="s">
        <v>544</v>
      </c>
      <c r="N45" s="176"/>
      <c r="O45" s="173"/>
      <c r="P45" s="117"/>
      <c r="Q45" s="117"/>
      <c r="R45" s="117"/>
      <c r="S45" s="117"/>
    </row>
    <row r="46" spans="1:19" ht="15" thickBot="1" x14ac:dyDescent="0.35">
      <c r="A46" s="123"/>
      <c r="B46" s="152" t="b">
        <v>0</v>
      </c>
      <c r="C46" s="179" t="s">
        <v>545</v>
      </c>
      <c r="D46" s="172"/>
      <c r="E46" s="126" t="s">
        <v>546</v>
      </c>
      <c r="F46" s="193"/>
      <c r="G46" s="126" t="s">
        <v>547</v>
      </c>
      <c r="H46" s="151" t="b">
        <v>0</v>
      </c>
      <c r="I46" s="179" t="s">
        <v>548</v>
      </c>
      <c r="J46" s="152" t="b">
        <v>0</v>
      </c>
      <c r="K46" s="179" t="s">
        <v>549</v>
      </c>
      <c r="L46" s="152" t="b">
        <v>0</v>
      </c>
      <c r="M46" s="188" t="s">
        <v>550</v>
      </c>
      <c r="N46" s="176"/>
      <c r="O46" s="173"/>
      <c r="P46" s="117"/>
      <c r="Q46" s="117"/>
      <c r="R46" s="117"/>
      <c r="S46" s="117"/>
    </row>
    <row r="47" spans="1:19" ht="15" thickBot="1" x14ac:dyDescent="0.35">
      <c r="A47" s="17"/>
      <c r="B47" s="152" t="b">
        <v>0</v>
      </c>
      <c r="C47" s="179" t="s">
        <v>551</v>
      </c>
      <c r="D47" s="152" t="b">
        <v>0</v>
      </c>
      <c r="E47" s="188" t="s">
        <v>552</v>
      </c>
      <c r="F47" s="155" t="b">
        <v>0</v>
      </c>
      <c r="G47" s="188" t="s">
        <v>553</v>
      </c>
      <c r="H47" s="151" t="b">
        <v>0</v>
      </c>
      <c r="I47" s="179" t="s">
        <v>554</v>
      </c>
      <c r="J47" s="152" t="b">
        <v>0</v>
      </c>
      <c r="K47" s="179" t="s">
        <v>555</v>
      </c>
      <c r="L47" s="193"/>
      <c r="M47" s="126" t="s">
        <v>556</v>
      </c>
      <c r="N47" s="176"/>
      <c r="O47" s="173"/>
      <c r="P47" s="117"/>
      <c r="Q47" s="117"/>
      <c r="R47" s="117"/>
      <c r="S47" s="117"/>
    </row>
    <row r="48" spans="1:19" ht="15" thickBot="1" x14ac:dyDescent="0.35">
      <c r="A48" s="17"/>
      <c r="B48" s="156" t="b">
        <v>0</v>
      </c>
      <c r="C48" s="126" t="s">
        <v>557</v>
      </c>
      <c r="D48" s="152" t="b">
        <v>0</v>
      </c>
      <c r="E48" s="188" t="s">
        <v>558</v>
      </c>
      <c r="F48" s="155" t="b">
        <v>0</v>
      </c>
      <c r="G48" s="188" t="s">
        <v>559</v>
      </c>
      <c r="H48" s="151" t="b">
        <v>0</v>
      </c>
      <c r="I48" s="179" t="s">
        <v>560</v>
      </c>
      <c r="J48" s="193"/>
      <c r="K48" s="126" t="s">
        <v>561</v>
      </c>
      <c r="L48" s="152" t="b">
        <v>0</v>
      </c>
      <c r="M48" s="188" t="s">
        <v>562</v>
      </c>
      <c r="N48" s="176"/>
      <c r="O48" s="173"/>
      <c r="P48" s="117"/>
      <c r="Q48" s="117"/>
      <c r="R48" s="117"/>
      <c r="S48" s="117"/>
    </row>
    <row r="49" spans="1:19" ht="15" thickBot="1" x14ac:dyDescent="0.35">
      <c r="A49" s="17"/>
      <c r="B49" s="172"/>
      <c r="C49" s="126" t="s">
        <v>563</v>
      </c>
      <c r="D49" s="152" t="b">
        <v>0</v>
      </c>
      <c r="E49" s="188" t="s">
        <v>564</v>
      </c>
      <c r="F49" s="155" t="b">
        <v>0</v>
      </c>
      <c r="G49" s="188" t="s">
        <v>565</v>
      </c>
      <c r="H49" s="151" t="b">
        <v>0</v>
      </c>
      <c r="I49" s="179" t="s">
        <v>566</v>
      </c>
      <c r="J49" s="152" t="b">
        <v>0</v>
      </c>
      <c r="K49" s="179" t="s">
        <v>567</v>
      </c>
      <c r="L49" s="152" t="b">
        <v>0</v>
      </c>
      <c r="M49" s="188" t="s">
        <v>568</v>
      </c>
      <c r="N49" s="176"/>
      <c r="O49" s="173"/>
      <c r="P49" s="117"/>
      <c r="Q49" s="117"/>
      <c r="R49" s="117"/>
      <c r="S49" s="117"/>
    </row>
    <row r="50" spans="1:19" ht="15" thickBot="1" x14ac:dyDescent="0.35">
      <c r="A50" s="17"/>
      <c r="B50" s="152" t="b">
        <v>0</v>
      </c>
      <c r="C50" s="179" t="s">
        <v>569</v>
      </c>
      <c r="D50" s="152" t="b">
        <v>0</v>
      </c>
      <c r="E50" s="188" t="s">
        <v>570</v>
      </c>
      <c r="F50" s="155" t="b">
        <v>0</v>
      </c>
      <c r="G50" s="188" t="s">
        <v>571</v>
      </c>
      <c r="H50" s="151" t="b">
        <v>0</v>
      </c>
      <c r="I50" s="179" t="s">
        <v>572</v>
      </c>
      <c r="J50" s="152" t="b">
        <v>0</v>
      </c>
      <c r="K50" s="179" t="s">
        <v>573</v>
      </c>
      <c r="L50" s="152" t="b">
        <v>0</v>
      </c>
      <c r="M50" s="188" t="s">
        <v>574</v>
      </c>
      <c r="N50" s="176"/>
      <c r="O50" s="173"/>
      <c r="P50" s="117"/>
      <c r="Q50" s="117"/>
      <c r="R50" s="117"/>
      <c r="S50" s="117"/>
    </row>
    <row r="51" spans="1:19" ht="15" thickBot="1" x14ac:dyDescent="0.35">
      <c r="A51" s="17"/>
      <c r="B51" s="152" t="b">
        <v>0</v>
      </c>
      <c r="C51" s="179" t="s">
        <v>575</v>
      </c>
      <c r="D51" s="156" t="b">
        <v>0</v>
      </c>
      <c r="E51" s="126" t="s">
        <v>576</v>
      </c>
      <c r="F51" s="155" t="b">
        <v>0</v>
      </c>
      <c r="G51" s="188" t="s">
        <v>577</v>
      </c>
      <c r="H51" s="151" t="b">
        <v>0</v>
      </c>
      <c r="I51" s="179" t="s">
        <v>578</v>
      </c>
      <c r="J51" s="152" t="b">
        <v>0</v>
      </c>
      <c r="K51" s="179" t="s">
        <v>579</v>
      </c>
      <c r="L51" s="152" t="b">
        <v>0</v>
      </c>
      <c r="M51" s="188" t="s">
        <v>580</v>
      </c>
      <c r="N51" s="176"/>
      <c r="O51" s="173"/>
      <c r="P51" s="117"/>
      <c r="Q51" s="117"/>
      <c r="R51" s="117"/>
      <c r="S51" s="117"/>
    </row>
    <row r="52" spans="1:19" ht="15" thickBot="1" x14ac:dyDescent="0.35">
      <c r="A52" s="17"/>
      <c r="B52" s="152" t="b">
        <v>0</v>
      </c>
      <c r="C52" s="179" t="s">
        <v>581</v>
      </c>
      <c r="D52" s="156" t="b">
        <v>0</v>
      </c>
      <c r="E52" s="126" t="s">
        <v>582</v>
      </c>
      <c r="F52" s="155" t="b">
        <v>0</v>
      </c>
      <c r="G52" s="188" t="s">
        <v>583</v>
      </c>
      <c r="H52" s="193"/>
      <c r="I52" s="126" t="s">
        <v>584</v>
      </c>
      <c r="J52" s="152" t="b">
        <v>0</v>
      </c>
      <c r="K52" s="179" t="s">
        <v>585</v>
      </c>
      <c r="L52" s="152" t="b">
        <v>0</v>
      </c>
      <c r="M52" s="188" t="s">
        <v>586</v>
      </c>
      <c r="N52" s="176"/>
      <c r="O52" s="173"/>
      <c r="P52" s="117"/>
      <c r="Q52" s="117"/>
      <c r="R52" s="117"/>
      <c r="S52" s="117"/>
    </row>
    <row r="53" spans="1:19" ht="15" thickBot="1" x14ac:dyDescent="0.35">
      <c r="A53" s="17"/>
      <c r="B53" s="152" t="b">
        <v>0</v>
      </c>
      <c r="C53" s="179" t="s">
        <v>587</v>
      </c>
      <c r="D53" s="172"/>
      <c r="E53" s="126" t="s">
        <v>588</v>
      </c>
      <c r="F53" s="155" t="b">
        <v>0</v>
      </c>
      <c r="G53" s="188" t="s">
        <v>589</v>
      </c>
      <c r="H53" s="151" t="b">
        <v>0</v>
      </c>
      <c r="I53" s="179" t="s">
        <v>590</v>
      </c>
      <c r="J53" s="152" t="b">
        <v>0</v>
      </c>
      <c r="K53" s="179" t="s">
        <v>591</v>
      </c>
      <c r="L53" s="152" t="b">
        <v>0</v>
      </c>
      <c r="M53" s="188" t="s">
        <v>592</v>
      </c>
      <c r="N53" s="176"/>
      <c r="O53" s="173"/>
      <c r="P53" s="117"/>
      <c r="Q53" s="117"/>
      <c r="R53" s="117"/>
      <c r="S53" s="117"/>
    </row>
    <row r="54" spans="1:19" ht="15" thickBot="1" x14ac:dyDescent="0.35">
      <c r="A54" s="17"/>
      <c r="B54" s="152" t="b">
        <v>0</v>
      </c>
      <c r="C54" s="179" t="s">
        <v>593</v>
      </c>
      <c r="D54" s="152" t="b">
        <v>0</v>
      </c>
      <c r="E54" s="188" t="s">
        <v>594</v>
      </c>
      <c r="F54" s="155" t="b">
        <v>0</v>
      </c>
      <c r="G54" s="188" t="s">
        <v>595</v>
      </c>
      <c r="H54" s="151" t="b">
        <v>0</v>
      </c>
      <c r="I54" s="179" t="s">
        <v>596</v>
      </c>
      <c r="J54" s="152" t="b">
        <v>0</v>
      </c>
      <c r="K54" s="179" t="s">
        <v>597</v>
      </c>
      <c r="L54" s="152" t="b">
        <v>0</v>
      </c>
      <c r="M54" s="188" t="s">
        <v>598</v>
      </c>
      <c r="N54" s="176"/>
      <c r="O54" s="173"/>
      <c r="P54" s="117"/>
      <c r="Q54" s="117"/>
      <c r="R54" s="117"/>
      <c r="S54" s="117"/>
    </row>
    <row r="55" spans="1:19" ht="15" thickBot="1" x14ac:dyDescent="0.35">
      <c r="A55" s="17"/>
      <c r="B55" s="152" t="b">
        <v>0</v>
      </c>
      <c r="C55" s="179" t="s">
        <v>599</v>
      </c>
      <c r="D55" s="152" t="b">
        <v>0</v>
      </c>
      <c r="E55" s="188" t="s">
        <v>600</v>
      </c>
      <c r="F55" s="155" t="b">
        <v>0</v>
      </c>
      <c r="G55" s="188" t="s">
        <v>601</v>
      </c>
      <c r="H55" s="151" t="b">
        <v>0</v>
      </c>
      <c r="I55" s="179" t="s">
        <v>602</v>
      </c>
      <c r="J55" s="152" t="b">
        <v>0</v>
      </c>
      <c r="K55" s="179" t="s">
        <v>603</v>
      </c>
      <c r="L55" s="193"/>
      <c r="M55" s="126" t="s">
        <v>604</v>
      </c>
      <c r="N55" s="176"/>
      <c r="O55" s="173"/>
      <c r="P55" s="117"/>
      <c r="Q55" s="117"/>
      <c r="R55" s="117"/>
      <c r="S55" s="117"/>
    </row>
    <row r="56" spans="1:19" ht="15" thickBot="1" x14ac:dyDescent="0.35">
      <c r="A56" s="17"/>
      <c r="B56" s="152" t="b">
        <v>0</v>
      </c>
      <c r="C56" s="179" t="s">
        <v>605</v>
      </c>
      <c r="D56" s="152" t="b">
        <v>0</v>
      </c>
      <c r="E56" s="188" t="s">
        <v>606</v>
      </c>
      <c r="F56" s="193"/>
      <c r="G56" s="126" t="s">
        <v>607</v>
      </c>
      <c r="H56" s="151" t="b">
        <v>0</v>
      </c>
      <c r="I56" s="179" t="s">
        <v>608</v>
      </c>
      <c r="J56" s="193"/>
      <c r="K56" s="126" t="s">
        <v>609</v>
      </c>
      <c r="L56" s="152" t="b">
        <v>0</v>
      </c>
      <c r="M56" s="188" t="s">
        <v>610</v>
      </c>
      <c r="N56" s="176"/>
      <c r="O56" s="173"/>
      <c r="P56" s="117"/>
      <c r="Q56" s="117"/>
      <c r="R56" s="117"/>
      <c r="S56" s="117"/>
    </row>
    <row r="57" spans="1:19" x14ac:dyDescent="0.3">
      <c r="A57" s="17"/>
      <c r="B57" s="152" t="b">
        <v>0</v>
      </c>
      <c r="C57" s="179" t="s">
        <v>611</v>
      </c>
      <c r="D57" s="152" t="b">
        <v>0</v>
      </c>
      <c r="E57" s="188" t="s">
        <v>612</v>
      </c>
      <c r="F57" s="155" t="b">
        <v>0</v>
      </c>
      <c r="G57" s="188" t="s">
        <v>613</v>
      </c>
      <c r="H57" s="151" t="b">
        <v>0</v>
      </c>
      <c r="I57" s="179" t="s">
        <v>614</v>
      </c>
      <c r="J57" s="152" t="b">
        <v>0</v>
      </c>
      <c r="K57" s="179" t="s">
        <v>615</v>
      </c>
      <c r="L57" s="152" t="b">
        <v>0</v>
      </c>
      <c r="M57" s="188" t="s">
        <v>616</v>
      </c>
      <c r="N57" s="176"/>
      <c r="O57" s="173"/>
      <c r="P57" s="117"/>
      <c r="Q57" s="117"/>
      <c r="R57" s="117"/>
      <c r="S57" s="117"/>
    </row>
    <row r="58" spans="1:19" ht="15" thickBot="1" x14ac:dyDescent="0.35">
      <c r="A58" s="17"/>
      <c r="B58" s="152" t="b">
        <v>0</v>
      </c>
      <c r="C58" s="179" t="s">
        <v>617</v>
      </c>
      <c r="D58" s="152" t="b">
        <v>0</v>
      </c>
      <c r="E58" s="188" t="s">
        <v>618</v>
      </c>
      <c r="F58" s="155" t="b">
        <v>0</v>
      </c>
      <c r="G58" s="188" t="s">
        <v>619</v>
      </c>
      <c r="H58" s="151" t="b">
        <v>0</v>
      </c>
      <c r="I58" s="179" t="s">
        <v>620</v>
      </c>
      <c r="J58" s="152" t="b">
        <v>0</v>
      </c>
      <c r="K58" s="179" t="s">
        <v>621</v>
      </c>
      <c r="L58" s="152" t="b">
        <v>0</v>
      </c>
      <c r="M58" s="188" t="s">
        <v>622</v>
      </c>
      <c r="N58" s="176"/>
      <c r="O58" s="173"/>
      <c r="P58" s="117"/>
      <c r="Q58" s="117"/>
      <c r="R58" s="117"/>
      <c r="S58" s="117"/>
    </row>
    <row r="59" spans="1:19" ht="15" thickBot="1" x14ac:dyDescent="0.35">
      <c r="A59" s="17"/>
      <c r="B59" s="172"/>
      <c r="C59" s="126" t="s">
        <v>623</v>
      </c>
      <c r="D59" s="152" t="b">
        <v>0</v>
      </c>
      <c r="E59" s="188" t="s">
        <v>624</v>
      </c>
      <c r="F59" s="155" t="b">
        <v>0</v>
      </c>
      <c r="G59" s="188" t="s">
        <v>625</v>
      </c>
      <c r="H59" s="151" t="b">
        <v>0</v>
      </c>
      <c r="I59" s="179" t="s">
        <v>626</v>
      </c>
      <c r="J59" s="152" t="b">
        <v>0</v>
      </c>
      <c r="K59" s="179" t="s">
        <v>627</v>
      </c>
      <c r="L59" s="152" t="b">
        <v>0</v>
      </c>
      <c r="M59" s="188" t="s">
        <v>628</v>
      </c>
      <c r="N59" s="176"/>
      <c r="O59" s="173"/>
      <c r="P59" s="117"/>
      <c r="Q59" s="117"/>
      <c r="R59" s="117"/>
      <c r="S59" s="117"/>
    </row>
    <row r="60" spans="1:19" ht="15" thickBot="1" x14ac:dyDescent="0.35">
      <c r="A60" s="17"/>
      <c r="B60" s="152" t="b">
        <v>0</v>
      </c>
      <c r="C60" s="179" t="s">
        <v>629</v>
      </c>
      <c r="D60" s="152" t="b">
        <v>0</v>
      </c>
      <c r="E60" s="188" t="s">
        <v>630</v>
      </c>
      <c r="F60" s="155" t="b">
        <v>0</v>
      </c>
      <c r="G60" s="188" t="s">
        <v>631</v>
      </c>
      <c r="H60" s="193"/>
      <c r="I60" s="126" t="s">
        <v>632</v>
      </c>
      <c r="J60" s="152" t="b">
        <v>0</v>
      </c>
      <c r="K60" s="179" t="s">
        <v>633</v>
      </c>
      <c r="L60" s="193"/>
      <c r="M60" s="126" t="s">
        <v>634</v>
      </c>
      <c r="N60" s="176"/>
      <c r="O60" s="173"/>
      <c r="P60" s="117"/>
      <c r="Q60" s="117"/>
      <c r="R60" s="117"/>
      <c r="S60" s="117"/>
    </row>
    <row r="61" spans="1:19" ht="15" thickBot="1" x14ac:dyDescent="0.35">
      <c r="A61" s="17"/>
      <c r="B61" s="152" t="b">
        <v>0</v>
      </c>
      <c r="C61" s="179" t="s">
        <v>635</v>
      </c>
      <c r="D61" s="152" t="b">
        <v>0</v>
      </c>
      <c r="E61" s="188" t="s">
        <v>636</v>
      </c>
      <c r="F61" s="155" t="b">
        <v>0</v>
      </c>
      <c r="G61" s="188" t="s">
        <v>637</v>
      </c>
      <c r="H61" s="151" t="b">
        <v>0</v>
      </c>
      <c r="I61" s="179" t="s">
        <v>638</v>
      </c>
      <c r="J61" s="193"/>
      <c r="K61" s="126" t="s">
        <v>639</v>
      </c>
      <c r="L61" s="150" t="b">
        <v>0</v>
      </c>
      <c r="M61" s="187" t="s">
        <v>640</v>
      </c>
      <c r="N61" s="176"/>
      <c r="O61" s="173"/>
      <c r="P61" s="117"/>
      <c r="Q61" s="117"/>
      <c r="R61" s="117"/>
      <c r="S61" s="117"/>
    </row>
    <row r="62" spans="1:19" ht="15" thickBot="1" x14ac:dyDescent="0.35">
      <c r="A62" s="17"/>
      <c r="B62" s="152" t="b">
        <v>0</v>
      </c>
      <c r="C62" s="179" t="s">
        <v>641</v>
      </c>
      <c r="D62" s="152" t="b">
        <v>0</v>
      </c>
      <c r="E62" s="188" t="s">
        <v>642</v>
      </c>
      <c r="F62" s="155" t="b">
        <v>0</v>
      </c>
      <c r="G62" s="188" t="s">
        <v>643</v>
      </c>
      <c r="H62" s="151" t="b">
        <v>0</v>
      </c>
      <c r="I62" s="179" t="s">
        <v>644</v>
      </c>
      <c r="J62" s="152" t="b">
        <v>0</v>
      </c>
      <c r="K62" s="179" t="s">
        <v>645</v>
      </c>
      <c r="L62" s="152" t="b">
        <v>0</v>
      </c>
      <c r="M62" s="188" t="s">
        <v>646</v>
      </c>
      <c r="N62" s="176"/>
      <c r="O62" s="173"/>
      <c r="P62" s="117"/>
      <c r="Q62" s="117"/>
      <c r="R62" s="117"/>
      <c r="S62" s="117"/>
    </row>
    <row r="63" spans="1:19" ht="15" thickBot="1" x14ac:dyDescent="0.35">
      <c r="A63" s="17"/>
      <c r="B63" s="152" t="b">
        <v>0</v>
      </c>
      <c r="C63" s="179" t="s">
        <v>647</v>
      </c>
      <c r="D63" s="172"/>
      <c r="E63" s="126" t="s">
        <v>648</v>
      </c>
      <c r="F63" s="193"/>
      <c r="G63" s="126" t="s">
        <v>649</v>
      </c>
      <c r="H63" s="151" t="b">
        <v>0</v>
      </c>
      <c r="I63" s="179" t="s">
        <v>650</v>
      </c>
      <c r="J63" s="152" t="b">
        <v>0</v>
      </c>
      <c r="K63" s="179" t="s">
        <v>651</v>
      </c>
      <c r="L63" s="152" t="b">
        <v>0</v>
      </c>
      <c r="M63" s="188" t="s">
        <v>652</v>
      </c>
      <c r="N63" s="176"/>
      <c r="O63" s="173"/>
      <c r="P63" s="117"/>
      <c r="Q63" s="117"/>
      <c r="R63" s="117"/>
      <c r="S63" s="117"/>
    </row>
    <row r="64" spans="1:19" ht="15" thickBot="1" x14ac:dyDescent="0.35">
      <c r="A64" s="17"/>
      <c r="B64" s="152" t="b">
        <v>0</v>
      </c>
      <c r="C64" s="179" t="s">
        <v>653</v>
      </c>
      <c r="D64" s="152" t="b">
        <v>0</v>
      </c>
      <c r="E64" s="188" t="s">
        <v>654</v>
      </c>
      <c r="F64" s="155" t="b">
        <v>0</v>
      </c>
      <c r="G64" s="188" t="s">
        <v>655</v>
      </c>
      <c r="H64" s="151" t="b">
        <v>0</v>
      </c>
      <c r="I64" s="179" t="s">
        <v>656</v>
      </c>
      <c r="J64" s="152" t="b">
        <v>0</v>
      </c>
      <c r="K64" s="179" t="s">
        <v>657</v>
      </c>
      <c r="L64" s="208" t="b">
        <v>0</v>
      </c>
      <c r="M64" s="186" t="s">
        <v>658</v>
      </c>
      <c r="N64" s="176"/>
      <c r="O64" s="173"/>
      <c r="P64" s="117"/>
      <c r="Q64" s="117"/>
      <c r="R64" s="117"/>
      <c r="S64" s="117"/>
    </row>
    <row r="65" spans="1:19" ht="15" thickBot="1" x14ac:dyDescent="0.35">
      <c r="A65" s="17"/>
      <c r="B65" s="152" t="b">
        <v>0</v>
      </c>
      <c r="C65" s="179" t="s">
        <v>659</v>
      </c>
      <c r="D65" s="152" t="b">
        <v>0</v>
      </c>
      <c r="E65" s="188" t="s">
        <v>660</v>
      </c>
      <c r="F65" s="155" t="b">
        <v>0</v>
      </c>
      <c r="G65" s="188" t="s">
        <v>661</v>
      </c>
      <c r="H65" s="193"/>
      <c r="I65" s="126" t="s">
        <v>662</v>
      </c>
      <c r="J65" s="208" t="b">
        <v>0</v>
      </c>
      <c r="K65" s="183" t="s">
        <v>663</v>
      </c>
      <c r="L65" s="207"/>
      <c r="M65" s="191" t="s">
        <v>664</v>
      </c>
      <c r="N65" s="176"/>
      <c r="O65" s="173"/>
      <c r="P65" s="117"/>
      <c r="Q65" s="117"/>
      <c r="R65" s="117"/>
      <c r="S65" s="117"/>
    </row>
    <row r="66" spans="1:19" x14ac:dyDescent="0.3">
      <c r="A66" s="17"/>
      <c r="B66" s="185"/>
      <c r="C66" s="184" t="s">
        <v>665</v>
      </c>
      <c r="D66" s="152" t="b">
        <v>0</v>
      </c>
      <c r="E66" s="188" t="s">
        <v>666</v>
      </c>
      <c r="F66" s="155" t="b">
        <v>0</v>
      </c>
      <c r="G66" s="188" t="s">
        <v>667</v>
      </c>
      <c r="H66" s="150" t="b">
        <v>0</v>
      </c>
      <c r="I66" s="187" t="s">
        <v>668</v>
      </c>
      <c r="J66" s="212"/>
      <c r="K66" s="182" t="s">
        <v>669</v>
      </c>
      <c r="L66" s="207"/>
      <c r="M66" s="191" t="s">
        <v>670</v>
      </c>
      <c r="N66" s="176"/>
      <c r="O66" s="173"/>
      <c r="P66" s="117"/>
      <c r="Q66" s="117"/>
      <c r="R66" s="117"/>
      <c r="S66" s="117"/>
    </row>
    <row r="67" spans="1:19" ht="15" thickBot="1" x14ac:dyDescent="0.35">
      <c r="A67" s="17"/>
      <c r="B67" s="152" t="b">
        <v>0</v>
      </c>
      <c r="C67" s="179" t="s">
        <v>671</v>
      </c>
      <c r="D67" s="152" t="b">
        <v>0</v>
      </c>
      <c r="E67" s="188" t="s">
        <v>672</v>
      </c>
      <c r="F67" s="155" t="b">
        <v>0</v>
      </c>
      <c r="G67" s="188" t="s">
        <v>673</v>
      </c>
      <c r="H67" s="152" t="b">
        <v>0</v>
      </c>
      <c r="I67" s="188" t="s">
        <v>674</v>
      </c>
      <c r="J67" s="212"/>
      <c r="K67" s="182" t="s">
        <v>675</v>
      </c>
      <c r="L67" s="207"/>
      <c r="M67" s="191" t="s">
        <v>676</v>
      </c>
      <c r="N67" s="176"/>
      <c r="O67" s="173"/>
      <c r="P67" s="117"/>
      <c r="Q67" s="117"/>
      <c r="R67" s="117"/>
      <c r="S67" s="117"/>
    </row>
    <row r="68" spans="1:19" ht="15" thickBot="1" x14ac:dyDescent="0.35">
      <c r="A68" s="17"/>
      <c r="B68" s="152" t="b">
        <v>0</v>
      </c>
      <c r="C68" s="179" t="s">
        <v>677</v>
      </c>
      <c r="D68" s="152" t="b">
        <v>0</v>
      </c>
      <c r="E68" s="188" t="s">
        <v>678</v>
      </c>
      <c r="F68" s="193"/>
      <c r="G68" s="126" t="s">
        <v>679</v>
      </c>
      <c r="H68" s="152" t="b">
        <v>0</v>
      </c>
      <c r="I68" s="188" t="s">
        <v>680</v>
      </c>
      <c r="J68" s="212"/>
      <c r="K68" s="182" t="s">
        <v>681</v>
      </c>
      <c r="L68" s="208" t="b">
        <v>0</v>
      </c>
      <c r="M68" s="186" t="s">
        <v>682</v>
      </c>
      <c r="N68" s="176"/>
      <c r="O68" s="173"/>
      <c r="P68" s="117"/>
      <c r="Q68" s="117"/>
      <c r="R68" s="117"/>
      <c r="S68" s="117"/>
    </row>
    <row r="69" spans="1:19" ht="15" thickBot="1" x14ac:dyDescent="0.35">
      <c r="A69" s="17"/>
      <c r="B69" s="152" t="b">
        <v>0</v>
      </c>
      <c r="C69" s="179" t="s">
        <v>683</v>
      </c>
      <c r="D69" s="152" t="b">
        <v>0</v>
      </c>
      <c r="E69" s="188" t="s">
        <v>684</v>
      </c>
      <c r="F69" s="155" t="b">
        <v>0</v>
      </c>
      <c r="G69" s="188" t="s">
        <v>685</v>
      </c>
      <c r="H69" s="208" t="b">
        <v>0</v>
      </c>
      <c r="I69" s="186" t="s">
        <v>686</v>
      </c>
      <c r="J69" s="208" t="b">
        <v>0</v>
      </c>
      <c r="K69" s="183" t="s">
        <v>687</v>
      </c>
      <c r="L69" s="207"/>
      <c r="M69" s="191" t="s">
        <v>688</v>
      </c>
      <c r="N69" s="176"/>
      <c r="O69" s="173"/>
      <c r="P69" s="117"/>
      <c r="Q69" s="117"/>
      <c r="R69" s="117"/>
      <c r="S69" s="117"/>
    </row>
    <row r="70" spans="1:19" ht="15" thickBot="1" x14ac:dyDescent="0.35">
      <c r="A70" s="17"/>
      <c r="B70" s="152" t="b">
        <v>0</v>
      </c>
      <c r="C70" s="179" t="s">
        <v>689</v>
      </c>
      <c r="D70" s="172"/>
      <c r="E70" s="126" t="s">
        <v>690</v>
      </c>
      <c r="F70" s="155" t="b">
        <v>0</v>
      </c>
      <c r="G70" s="188" t="s">
        <v>691</v>
      </c>
      <c r="H70" s="207"/>
      <c r="I70" s="191" t="s">
        <v>692</v>
      </c>
      <c r="J70" s="212"/>
      <c r="K70" s="182" t="s">
        <v>693</v>
      </c>
      <c r="L70" s="207"/>
      <c r="M70" s="191" t="s">
        <v>694</v>
      </c>
      <c r="N70" s="176"/>
      <c r="O70" s="173"/>
      <c r="P70" s="117"/>
      <c r="Q70" s="117"/>
      <c r="R70" s="117"/>
      <c r="S70" s="117"/>
    </row>
    <row r="71" spans="1:19" ht="15" thickBot="1" x14ac:dyDescent="0.35">
      <c r="A71" s="17"/>
      <c r="B71" s="172"/>
      <c r="C71" s="126" t="s">
        <v>695</v>
      </c>
      <c r="D71" s="152" t="b">
        <v>0</v>
      </c>
      <c r="E71" s="188" t="s">
        <v>696</v>
      </c>
      <c r="F71" s="155" t="b">
        <v>0</v>
      </c>
      <c r="G71" s="188" t="s">
        <v>697</v>
      </c>
      <c r="H71" s="207"/>
      <c r="I71" s="191" t="s">
        <v>698</v>
      </c>
      <c r="J71" s="212"/>
      <c r="K71" s="182" t="s">
        <v>699</v>
      </c>
      <c r="L71" s="207"/>
      <c r="M71" s="191" t="s">
        <v>700</v>
      </c>
      <c r="N71" s="176"/>
      <c r="O71" s="173"/>
      <c r="P71" s="117"/>
      <c r="Q71" s="117"/>
      <c r="R71" s="117"/>
      <c r="S71" s="117"/>
    </row>
    <row r="72" spans="1:19" ht="15" thickBot="1" x14ac:dyDescent="0.35">
      <c r="A72" s="17"/>
      <c r="B72" s="152" t="b">
        <v>0</v>
      </c>
      <c r="C72" s="179" t="s">
        <v>701</v>
      </c>
      <c r="D72" s="152" t="b">
        <v>0</v>
      </c>
      <c r="E72" s="188" t="s">
        <v>702</v>
      </c>
      <c r="F72" s="208" t="b">
        <v>0</v>
      </c>
      <c r="G72" s="186" t="s">
        <v>703</v>
      </c>
      <c r="H72" s="207"/>
      <c r="I72" s="191" t="s">
        <v>704</v>
      </c>
      <c r="J72" s="212"/>
      <c r="K72" s="182" t="s">
        <v>705</v>
      </c>
      <c r="L72" s="153" t="b">
        <v>0</v>
      </c>
      <c r="M72" s="189" t="s">
        <v>706</v>
      </c>
      <c r="N72" s="176"/>
      <c r="O72" s="173"/>
      <c r="P72" s="175"/>
      <c r="Q72" s="117"/>
      <c r="R72" s="117"/>
      <c r="S72" s="117"/>
    </row>
    <row r="73" spans="1:19" ht="15" thickBot="1" x14ac:dyDescent="0.35">
      <c r="A73" s="17"/>
      <c r="B73" s="152" t="b">
        <v>0</v>
      </c>
      <c r="C73" s="179" t="s">
        <v>707</v>
      </c>
      <c r="D73" s="152" t="b">
        <v>0</v>
      </c>
      <c r="E73" s="188" t="s">
        <v>708</v>
      </c>
      <c r="F73" s="210"/>
      <c r="G73" s="188" t="s">
        <v>709</v>
      </c>
      <c r="H73" s="208" t="b">
        <v>0</v>
      </c>
      <c r="I73" s="186" t="s">
        <v>710</v>
      </c>
      <c r="J73" s="151" t="b">
        <v>0</v>
      </c>
      <c r="K73" s="179" t="s">
        <v>711</v>
      </c>
      <c r="L73" s="193"/>
      <c r="M73" s="126" t="s">
        <v>712</v>
      </c>
      <c r="N73" s="5"/>
      <c r="O73" s="117"/>
      <c r="P73" s="175"/>
      <c r="Q73" s="117"/>
      <c r="R73" s="117"/>
      <c r="S73" s="117"/>
    </row>
    <row r="74" spans="1:19" ht="15" thickBot="1" x14ac:dyDescent="0.35">
      <c r="A74" s="17"/>
      <c r="B74" s="152" t="b">
        <v>0</v>
      </c>
      <c r="C74" s="179" t="s">
        <v>713</v>
      </c>
      <c r="D74" s="152" t="b">
        <v>0</v>
      </c>
      <c r="E74" s="188" t="s">
        <v>714</v>
      </c>
      <c r="F74" s="210"/>
      <c r="G74" s="188" t="s">
        <v>715</v>
      </c>
      <c r="H74" s="207"/>
      <c r="I74" s="191" t="s">
        <v>716</v>
      </c>
      <c r="J74" s="196"/>
      <c r="K74" s="126" t="s">
        <v>717</v>
      </c>
      <c r="L74" s="152" t="b">
        <v>0</v>
      </c>
      <c r="M74" s="188" t="s">
        <v>718</v>
      </c>
      <c r="N74" s="5"/>
      <c r="O74" s="117"/>
      <c r="P74" s="175"/>
      <c r="Q74" s="117"/>
      <c r="R74" s="117"/>
      <c r="S74" s="117"/>
    </row>
    <row r="75" spans="1:19" ht="15" thickBot="1" x14ac:dyDescent="0.35">
      <c r="A75" s="17"/>
      <c r="B75" s="208" t="b">
        <v>0</v>
      </c>
      <c r="C75" s="183" t="s">
        <v>719</v>
      </c>
      <c r="D75" s="172"/>
      <c r="E75" s="126" t="s">
        <v>720</v>
      </c>
      <c r="F75" s="210"/>
      <c r="G75" s="188" t="s">
        <v>721</v>
      </c>
      <c r="H75" s="207"/>
      <c r="I75" s="191" t="s">
        <v>722</v>
      </c>
      <c r="J75" s="151" t="b">
        <v>0</v>
      </c>
      <c r="K75" s="179" t="s">
        <v>723</v>
      </c>
      <c r="L75" s="152" t="b">
        <v>0</v>
      </c>
      <c r="M75" s="188" t="s">
        <v>724</v>
      </c>
      <c r="N75" s="5"/>
      <c r="O75" s="117"/>
      <c r="P75" s="175"/>
      <c r="Q75" s="117"/>
      <c r="R75" s="117"/>
      <c r="S75" s="117"/>
    </row>
    <row r="76" spans="1:19" x14ac:dyDescent="0.3">
      <c r="A76" s="17"/>
      <c r="B76" s="207"/>
      <c r="C76" s="179" t="s">
        <v>725</v>
      </c>
      <c r="D76" s="152" t="b">
        <v>0</v>
      </c>
      <c r="E76" s="188" t="s">
        <v>726</v>
      </c>
      <c r="F76" s="208" t="b">
        <v>0</v>
      </c>
      <c r="G76" s="186" t="s">
        <v>727</v>
      </c>
      <c r="H76" s="207"/>
      <c r="I76" s="191" t="s">
        <v>728</v>
      </c>
      <c r="J76" s="151" t="b">
        <v>0</v>
      </c>
      <c r="K76" s="179" t="s">
        <v>729</v>
      </c>
      <c r="L76" s="152" t="b">
        <v>0</v>
      </c>
      <c r="M76" s="188" t="s">
        <v>730</v>
      </c>
      <c r="N76" s="5"/>
      <c r="O76" s="117"/>
      <c r="P76" s="175"/>
      <c r="Q76" s="117"/>
      <c r="R76" s="117"/>
      <c r="S76" s="117"/>
    </row>
    <row r="77" spans="1:19" ht="15" thickBot="1" x14ac:dyDescent="0.35">
      <c r="A77" s="17"/>
      <c r="B77" s="207"/>
      <c r="C77" s="179" t="s">
        <v>731</v>
      </c>
      <c r="D77" s="152" t="b">
        <v>0</v>
      </c>
      <c r="E77" s="188" t="s">
        <v>732</v>
      </c>
      <c r="F77" s="210"/>
      <c r="G77" s="188" t="s">
        <v>733</v>
      </c>
      <c r="H77" s="153" t="b">
        <v>0</v>
      </c>
      <c r="I77" s="189" t="s">
        <v>734</v>
      </c>
      <c r="J77" s="152" t="b">
        <v>0</v>
      </c>
      <c r="K77" s="179" t="s">
        <v>735</v>
      </c>
      <c r="L77" s="152" t="b">
        <v>0</v>
      </c>
      <c r="M77" s="188" t="s">
        <v>736</v>
      </c>
      <c r="N77" s="5"/>
      <c r="O77" s="117"/>
      <c r="P77" s="175"/>
      <c r="Q77" s="117"/>
      <c r="R77" s="117"/>
      <c r="S77" s="117"/>
    </row>
    <row r="78" spans="1:19" ht="15" thickBot="1" x14ac:dyDescent="0.35">
      <c r="A78" s="17"/>
      <c r="B78" s="207"/>
      <c r="C78" s="179" t="s">
        <v>737</v>
      </c>
      <c r="D78" s="152" t="b">
        <v>0</v>
      </c>
      <c r="E78" s="188" t="s">
        <v>738</v>
      </c>
      <c r="F78" s="210"/>
      <c r="G78" s="188" t="s">
        <v>739</v>
      </c>
      <c r="H78" s="193"/>
      <c r="I78" s="126" t="s">
        <v>740</v>
      </c>
      <c r="J78" s="152" t="b">
        <v>0</v>
      </c>
      <c r="K78" s="179" t="s">
        <v>741</v>
      </c>
      <c r="L78" s="152" t="b">
        <v>0</v>
      </c>
      <c r="M78" s="188" t="s">
        <v>742</v>
      </c>
      <c r="N78" s="5"/>
      <c r="O78" s="117"/>
      <c r="P78" s="175"/>
      <c r="Q78" s="117"/>
      <c r="R78" s="117"/>
      <c r="S78" s="117"/>
    </row>
    <row r="79" spans="1:19" ht="15" thickBot="1" x14ac:dyDescent="0.35">
      <c r="A79" s="17"/>
      <c r="B79" s="152" t="b">
        <v>0</v>
      </c>
      <c r="C79" s="179" t="s">
        <v>743</v>
      </c>
      <c r="D79" s="208" t="b">
        <v>0</v>
      </c>
      <c r="E79" s="186" t="s">
        <v>744</v>
      </c>
      <c r="F79" s="155" t="b">
        <v>0</v>
      </c>
      <c r="G79" s="188" t="s">
        <v>745</v>
      </c>
      <c r="H79" s="151" t="b">
        <v>0</v>
      </c>
      <c r="I79" s="179" t="s">
        <v>746</v>
      </c>
      <c r="J79" s="152" t="b">
        <v>0</v>
      </c>
      <c r="K79" s="179" t="s">
        <v>747</v>
      </c>
      <c r="L79" s="152" t="b">
        <v>0</v>
      </c>
      <c r="M79" s="188" t="s">
        <v>748</v>
      </c>
      <c r="N79" s="5"/>
      <c r="O79" s="117"/>
      <c r="P79" s="117"/>
      <c r="Q79" s="117"/>
      <c r="R79" s="117"/>
      <c r="S79" s="117"/>
    </row>
    <row r="80" spans="1:19" ht="15" thickBot="1" x14ac:dyDescent="0.35">
      <c r="A80" s="17"/>
      <c r="B80" s="152" t="b">
        <v>0</v>
      </c>
      <c r="C80" s="179" t="s">
        <v>749</v>
      </c>
      <c r="D80" s="207"/>
      <c r="E80" s="191" t="s">
        <v>750</v>
      </c>
      <c r="F80" s="193"/>
      <c r="G80" s="126" t="s">
        <v>751</v>
      </c>
      <c r="H80" s="151" t="b">
        <v>0</v>
      </c>
      <c r="I80" s="179" t="s">
        <v>752</v>
      </c>
      <c r="J80" s="152" t="b">
        <v>0</v>
      </c>
      <c r="K80" s="179" t="s">
        <v>753</v>
      </c>
      <c r="L80" s="152" t="b">
        <v>0</v>
      </c>
      <c r="M80" s="188" t="s">
        <v>754</v>
      </c>
      <c r="N80" s="5"/>
      <c r="O80" s="117"/>
      <c r="P80" s="117"/>
      <c r="Q80" s="117"/>
      <c r="R80" s="117"/>
      <c r="S80" s="117"/>
    </row>
    <row r="81" spans="1:19" ht="15" thickBot="1" x14ac:dyDescent="0.35">
      <c r="A81" s="17"/>
      <c r="B81" s="172"/>
      <c r="C81" s="126" t="s">
        <v>755</v>
      </c>
      <c r="D81" s="207"/>
      <c r="E81" s="191" t="s">
        <v>756</v>
      </c>
      <c r="F81" s="155" t="b">
        <v>0</v>
      </c>
      <c r="G81" s="188" t="s">
        <v>757</v>
      </c>
      <c r="H81" s="151" t="b">
        <v>0</v>
      </c>
      <c r="I81" s="179" t="s">
        <v>758</v>
      </c>
      <c r="J81" s="152" t="b">
        <v>0</v>
      </c>
      <c r="K81" s="179" t="s">
        <v>759</v>
      </c>
      <c r="L81" s="193"/>
      <c r="M81" s="126" t="s">
        <v>760</v>
      </c>
      <c r="N81" s="5"/>
      <c r="O81" s="117"/>
      <c r="P81" s="117"/>
      <c r="Q81" s="117"/>
      <c r="R81" s="117"/>
      <c r="S81" s="117"/>
    </row>
    <row r="82" spans="1:19" ht="15" thickBot="1" x14ac:dyDescent="0.35">
      <c r="A82" s="17"/>
      <c r="B82" s="152" t="b">
        <v>0</v>
      </c>
      <c r="C82" s="179" t="s">
        <v>761</v>
      </c>
      <c r="D82" s="207"/>
      <c r="E82" s="191" t="s">
        <v>762</v>
      </c>
      <c r="F82" s="155" t="b">
        <v>0</v>
      </c>
      <c r="G82" s="188" t="s">
        <v>763</v>
      </c>
      <c r="H82" s="151" t="b">
        <v>0</v>
      </c>
      <c r="I82" s="179" t="s">
        <v>764</v>
      </c>
      <c r="J82" s="193"/>
      <c r="K82" s="126" t="s">
        <v>765</v>
      </c>
      <c r="L82" s="150" t="b">
        <v>0</v>
      </c>
      <c r="M82" s="187" t="s">
        <v>766</v>
      </c>
      <c r="N82" s="5"/>
      <c r="O82" s="117"/>
      <c r="P82" s="117"/>
      <c r="Q82" s="117"/>
      <c r="R82" s="117"/>
      <c r="S82" s="117"/>
    </row>
    <row r="83" spans="1:19" x14ac:dyDescent="0.3">
      <c r="A83" s="17"/>
      <c r="B83" s="152" t="b">
        <v>0</v>
      </c>
      <c r="C83" s="179" t="s">
        <v>767</v>
      </c>
      <c r="D83" s="152" t="b">
        <v>0</v>
      </c>
      <c r="E83" s="188" t="s">
        <v>768</v>
      </c>
      <c r="F83" s="155" t="b">
        <v>0</v>
      </c>
      <c r="G83" s="188" t="s">
        <v>769</v>
      </c>
      <c r="H83" s="151" t="b">
        <v>0</v>
      </c>
      <c r="I83" s="179" t="s">
        <v>770</v>
      </c>
      <c r="J83" s="152" t="b">
        <v>0</v>
      </c>
      <c r="K83" s="179" t="s">
        <v>771</v>
      </c>
      <c r="L83" s="208" t="b">
        <v>0</v>
      </c>
      <c r="M83" s="195" t="s">
        <v>772</v>
      </c>
      <c r="N83" s="5"/>
      <c r="O83" s="117"/>
      <c r="P83" s="117"/>
      <c r="Q83" s="117"/>
      <c r="R83" s="117"/>
      <c r="S83" s="117"/>
    </row>
    <row r="84" spans="1:19" ht="15" thickBot="1" x14ac:dyDescent="0.35">
      <c r="A84" s="17"/>
      <c r="B84" s="152" t="b">
        <v>0</v>
      </c>
      <c r="C84" s="179" t="s">
        <v>773</v>
      </c>
      <c r="D84" s="152" t="b">
        <v>0</v>
      </c>
      <c r="E84" s="188" t="s">
        <v>774</v>
      </c>
      <c r="F84" s="155" t="b">
        <v>0</v>
      </c>
      <c r="G84" s="188" t="s">
        <v>775</v>
      </c>
      <c r="H84" s="151" t="b">
        <v>0</v>
      </c>
      <c r="I84" s="179" t="s">
        <v>776</v>
      </c>
      <c r="J84" s="208" t="b">
        <v>0</v>
      </c>
      <c r="K84" s="183" t="s">
        <v>777</v>
      </c>
      <c r="L84" s="207"/>
      <c r="M84" s="191" t="s">
        <v>778</v>
      </c>
      <c r="N84" s="5"/>
      <c r="O84" s="117"/>
      <c r="P84" s="117"/>
      <c r="Q84" s="117"/>
      <c r="R84" s="117"/>
      <c r="S84" s="117"/>
    </row>
    <row r="85" spans="1:19" ht="15" thickBot="1" x14ac:dyDescent="0.35">
      <c r="A85" s="17"/>
      <c r="B85" s="152" t="b">
        <v>0</v>
      </c>
      <c r="C85" s="179" t="s">
        <v>779</v>
      </c>
      <c r="D85" s="172"/>
      <c r="E85" s="126" t="s">
        <v>780</v>
      </c>
      <c r="F85" s="155" t="b">
        <v>0</v>
      </c>
      <c r="G85" s="188" t="s">
        <v>781</v>
      </c>
      <c r="H85" s="151" t="b">
        <v>0</v>
      </c>
      <c r="I85" s="179" t="s">
        <v>782</v>
      </c>
      <c r="J85" s="207"/>
      <c r="K85" s="182" t="s">
        <v>783</v>
      </c>
      <c r="L85" s="207"/>
      <c r="M85" s="191" t="s">
        <v>784</v>
      </c>
      <c r="N85" s="5"/>
      <c r="O85" s="117"/>
      <c r="P85" s="117"/>
      <c r="Q85" s="117"/>
      <c r="R85" s="117"/>
      <c r="S85" s="117"/>
    </row>
    <row r="86" spans="1:19" ht="15" thickBot="1" x14ac:dyDescent="0.35">
      <c r="A86" s="17"/>
      <c r="B86" s="152" t="b">
        <v>0</v>
      </c>
      <c r="C86" s="179" t="s">
        <v>785</v>
      </c>
      <c r="D86" s="152" t="b">
        <v>0</v>
      </c>
      <c r="E86" s="188" t="s">
        <v>786</v>
      </c>
      <c r="F86" s="155" t="b">
        <v>0</v>
      </c>
      <c r="G86" s="188" t="s">
        <v>787</v>
      </c>
      <c r="H86" s="193"/>
      <c r="I86" s="126" t="s">
        <v>788</v>
      </c>
      <c r="J86" s="207"/>
      <c r="K86" s="182" t="s">
        <v>789</v>
      </c>
      <c r="L86" s="152" t="b">
        <v>0</v>
      </c>
      <c r="M86" s="188" t="s">
        <v>790</v>
      </c>
      <c r="N86" s="5"/>
      <c r="O86" s="117"/>
      <c r="P86" s="117"/>
      <c r="Q86" s="117"/>
      <c r="R86" s="117"/>
      <c r="S86" s="117"/>
    </row>
    <row r="87" spans="1:19" ht="15" thickBot="1" x14ac:dyDescent="0.35">
      <c r="A87" s="17"/>
      <c r="B87" s="172"/>
      <c r="C87" s="126" t="s">
        <v>791</v>
      </c>
      <c r="D87" s="152" t="b">
        <v>0</v>
      </c>
      <c r="E87" s="188" t="s">
        <v>792</v>
      </c>
      <c r="F87" s="193"/>
      <c r="G87" s="126" t="s">
        <v>793</v>
      </c>
      <c r="H87" s="150" t="b">
        <v>0</v>
      </c>
      <c r="I87" s="187" t="s">
        <v>794</v>
      </c>
      <c r="J87" s="151" t="b">
        <v>0</v>
      </c>
      <c r="K87" s="179" t="s">
        <v>795</v>
      </c>
      <c r="L87" s="208" t="b">
        <v>0</v>
      </c>
      <c r="M87" s="195" t="s">
        <v>796</v>
      </c>
      <c r="N87" s="5"/>
      <c r="O87" s="117"/>
      <c r="P87" s="117"/>
      <c r="Q87" s="117"/>
      <c r="R87" s="117"/>
      <c r="S87" s="117"/>
    </row>
    <row r="88" spans="1:19" x14ac:dyDescent="0.3">
      <c r="A88" s="17"/>
      <c r="B88" s="152" t="b">
        <v>0</v>
      </c>
      <c r="C88" s="179" t="s">
        <v>797</v>
      </c>
      <c r="D88" s="152" t="b">
        <v>0</v>
      </c>
      <c r="E88" s="188" t="s">
        <v>798</v>
      </c>
      <c r="F88" s="155" t="b">
        <v>0</v>
      </c>
      <c r="G88" s="188" t="s">
        <v>799</v>
      </c>
      <c r="H88" s="208" t="b">
        <v>0</v>
      </c>
      <c r="I88" s="186" t="s">
        <v>800</v>
      </c>
      <c r="J88" s="208" t="b">
        <v>0</v>
      </c>
      <c r="K88" s="183" t="s">
        <v>801</v>
      </c>
      <c r="L88" s="207"/>
      <c r="M88" s="191" t="s">
        <v>802</v>
      </c>
      <c r="N88" s="5"/>
      <c r="O88" s="117"/>
      <c r="P88" s="117"/>
      <c r="Q88" s="117"/>
      <c r="R88" s="117"/>
      <c r="S88" s="117"/>
    </row>
    <row r="89" spans="1:19" x14ac:dyDescent="0.3">
      <c r="A89" s="17"/>
      <c r="B89" s="152" t="b">
        <v>0</v>
      </c>
      <c r="C89" s="179" t="s">
        <v>803</v>
      </c>
      <c r="D89" s="152" t="b">
        <v>0</v>
      </c>
      <c r="E89" s="188" t="s">
        <v>804</v>
      </c>
      <c r="F89" s="208" t="b">
        <v>0</v>
      </c>
      <c r="G89" s="186" t="s">
        <v>805</v>
      </c>
      <c r="H89" s="207"/>
      <c r="I89" s="191" t="s">
        <v>806</v>
      </c>
      <c r="J89" s="212"/>
      <c r="K89" s="182" t="s">
        <v>807</v>
      </c>
      <c r="L89" s="207"/>
      <c r="M89" s="191" t="s">
        <v>808</v>
      </c>
      <c r="N89" s="5"/>
      <c r="O89" s="117"/>
      <c r="P89" s="117"/>
      <c r="Q89" s="117"/>
      <c r="R89" s="117"/>
      <c r="S89" s="117"/>
    </row>
    <row r="90" spans="1:19" ht="15" thickBot="1" x14ac:dyDescent="0.35">
      <c r="A90" s="17"/>
      <c r="B90" s="152" t="b">
        <v>0</v>
      </c>
      <c r="C90" s="179" t="s">
        <v>809</v>
      </c>
      <c r="D90" s="152" t="b">
        <v>0</v>
      </c>
      <c r="E90" s="188" t="s">
        <v>810</v>
      </c>
      <c r="F90" s="210"/>
      <c r="G90" s="191" t="s">
        <v>811</v>
      </c>
      <c r="H90" s="207"/>
      <c r="I90" s="191" t="s">
        <v>812</v>
      </c>
      <c r="J90" s="212"/>
      <c r="K90" s="182" t="s">
        <v>813</v>
      </c>
      <c r="L90" s="207"/>
      <c r="M90" s="191" t="s">
        <v>814</v>
      </c>
      <c r="N90" s="5"/>
      <c r="O90" s="117"/>
      <c r="P90" s="117"/>
      <c r="Q90" s="117"/>
      <c r="R90" s="117"/>
      <c r="S90" s="117"/>
    </row>
    <row r="91" spans="1:19" ht="15" thickBot="1" x14ac:dyDescent="0.35">
      <c r="A91" s="17"/>
      <c r="B91" s="208" t="b">
        <v>0</v>
      </c>
      <c r="C91" s="183" t="s">
        <v>815</v>
      </c>
      <c r="D91" s="172"/>
      <c r="E91" s="126" t="s">
        <v>816</v>
      </c>
      <c r="F91" s="210"/>
      <c r="G91" s="191" t="s">
        <v>817</v>
      </c>
      <c r="H91" s="152" t="b">
        <v>0</v>
      </c>
      <c r="I91" s="188" t="s">
        <v>818</v>
      </c>
      <c r="J91" s="212"/>
      <c r="K91" s="182" t="s">
        <v>819</v>
      </c>
      <c r="L91" s="207"/>
      <c r="M91" s="191" t="s">
        <v>820</v>
      </c>
      <c r="N91" s="5"/>
      <c r="O91" s="117"/>
      <c r="P91" s="117"/>
      <c r="Q91" s="117"/>
      <c r="R91" s="117"/>
      <c r="S91" s="117"/>
    </row>
    <row r="92" spans="1:19" x14ac:dyDescent="0.3">
      <c r="A92" s="17"/>
      <c r="B92" s="207"/>
      <c r="C92" s="182" t="s">
        <v>821</v>
      </c>
      <c r="D92" s="152" t="b">
        <v>0</v>
      </c>
      <c r="E92" s="188" t="s">
        <v>822</v>
      </c>
      <c r="F92" s="155" t="b">
        <v>0</v>
      </c>
      <c r="G92" s="191" t="s">
        <v>823</v>
      </c>
      <c r="H92" s="208" t="b">
        <v>0</v>
      </c>
      <c r="I92" s="186" t="s">
        <v>824</v>
      </c>
      <c r="J92" s="212"/>
      <c r="K92" s="182" t="s">
        <v>825</v>
      </c>
      <c r="L92" s="207"/>
      <c r="M92" s="191" t="s">
        <v>826</v>
      </c>
      <c r="N92" s="5"/>
      <c r="O92" s="117"/>
      <c r="P92" s="117"/>
      <c r="Q92" s="117"/>
      <c r="R92" s="117"/>
      <c r="S92" s="117"/>
    </row>
    <row r="93" spans="1:19" x14ac:dyDescent="0.3">
      <c r="A93" s="17"/>
      <c r="B93" s="207"/>
      <c r="C93" s="182" t="s">
        <v>827</v>
      </c>
      <c r="D93" s="208" t="b">
        <v>0</v>
      </c>
      <c r="E93" s="186" t="s">
        <v>828</v>
      </c>
      <c r="F93" s="208" t="b">
        <v>0</v>
      </c>
      <c r="G93" s="186" t="s">
        <v>829</v>
      </c>
      <c r="H93" s="207"/>
      <c r="I93" s="191" t="s">
        <v>830</v>
      </c>
      <c r="J93" s="212"/>
      <c r="K93" s="182" t="s">
        <v>831</v>
      </c>
      <c r="L93" s="207"/>
      <c r="M93" s="191" t="s">
        <v>832</v>
      </c>
      <c r="N93" s="5"/>
      <c r="O93" s="117"/>
      <c r="P93" s="117"/>
      <c r="Q93" s="117"/>
      <c r="R93" s="117"/>
      <c r="S93" s="117"/>
    </row>
    <row r="94" spans="1:19" x14ac:dyDescent="0.3">
      <c r="A94" s="17"/>
      <c r="B94" s="207"/>
      <c r="C94" s="182" t="s">
        <v>833</v>
      </c>
      <c r="D94" s="207"/>
      <c r="E94" s="191" t="s">
        <v>834</v>
      </c>
      <c r="F94" s="210"/>
      <c r="G94" s="188" t="s">
        <v>835</v>
      </c>
      <c r="H94" s="207"/>
      <c r="I94" s="191" t="s">
        <v>836</v>
      </c>
      <c r="J94" s="212"/>
      <c r="K94" s="182" t="s">
        <v>837</v>
      </c>
      <c r="L94" s="207"/>
      <c r="M94" s="191" t="s">
        <v>838</v>
      </c>
      <c r="N94" s="5"/>
      <c r="P94" s="117"/>
      <c r="R94" s="117"/>
      <c r="S94" s="117"/>
    </row>
    <row r="95" spans="1:19" x14ac:dyDescent="0.3">
      <c r="A95" s="17"/>
      <c r="B95" s="207"/>
      <c r="C95" s="182" t="s">
        <v>839</v>
      </c>
      <c r="D95" s="207"/>
      <c r="E95" s="191" t="s">
        <v>840</v>
      </c>
      <c r="F95" s="210"/>
      <c r="G95" s="188" t="s">
        <v>841</v>
      </c>
      <c r="H95" s="207"/>
      <c r="I95" s="191" t="s">
        <v>842</v>
      </c>
      <c r="J95" s="212"/>
      <c r="K95" s="182" t="s">
        <v>843</v>
      </c>
      <c r="L95" s="207"/>
      <c r="M95" s="191" t="s">
        <v>844</v>
      </c>
      <c r="N95" s="5"/>
      <c r="O95" s="117"/>
      <c r="P95" s="117"/>
      <c r="Q95" s="117"/>
      <c r="R95" s="117"/>
      <c r="S95" s="117"/>
    </row>
    <row r="96" spans="1:19" x14ac:dyDescent="0.3">
      <c r="A96" s="17"/>
      <c r="B96" s="207"/>
      <c r="C96" s="182" t="s">
        <v>845</v>
      </c>
      <c r="D96" s="207"/>
      <c r="E96" s="188" t="s">
        <v>846</v>
      </c>
      <c r="F96" s="210"/>
      <c r="G96" s="188" t="s">
        <v>847</v>
      </c>
      <c r="H96" s="207"/>
      <c r="I96" s="191" t="s">
        <v>848</v>
      </c>
      <c r="J96" s="212"/>
      <c r="K96" s="182" t="s">
        <v>849</v>
      </c>
      <c r="L96" s="207"/>
      <c r="M96" s="191" t="s">
        <v>850</v>
      </c>
      <c r="N96" s="5"/>
      <c r="O96" s="117"/>
      <c r="P96" s="117"/>
      <c r="Q96" s="117"/>
      <c r="R96" s="117"/>
      <c r="S96" s="117"/>
    </row>
    <row r="97" spans="1:19" x14ac:dyDescent="0.3">
      <c r="A97" s="17"/>
      <c r="B97" s="207"/>
      <c r="C97" s="182" t="s">
        <v>851</v>
      </c>
      <c r="D97" s="208" t="b">
        <v>0</v>
      </c>
      <c r="E97" s="186" t="s">
        <v>852</v>
      </c>
      <c r="F97" s="210"/>
      <c r="G97" s="188" t="s">
        <v>853</v>
      </c>
      <c r="H97" s="207"/>
      <c r="I97" s="191" t="s">
        <v>854</v>
      </c>
      <c r="J97" s="212"/>
      <c r="K97" s="182" t="s">
        <v>855</v>
      </c>
      <c r="L97" s="207"/>
      <c r="M97" s="191" t="s">
        <v>856</v>
      </c>
      <c r="N97" s="5"/>
      <c r="O97" s="117"/>
      <c r="P97" s="117"/>
      <c r="Q97" s="117"/>
      <c r="R97" s="117"/>
      <c r="S97" s="117"/>
    </row>
    <row r="98" spans="1:19" x14ac:dyDescent="0.3">
      <c r="A98" s="17"/>
      <c r="B98" s="207"/>
      <c r="C98" s="182" t="s">
        <v>857</v>
      </c>
      <c r="D98" s="207"/>
      <c r="E98" s="191" t="s">
        <v>858</v>
      </c>
      <c r="F98" s="210"/>
      <c r="G98" s="188" t="s">
        <v>859</v>
      </c>
      <c r="H98" s="207"/>
      <c r="I98" s="191" t="s">
        <v>860</v>
      </c>
      <c r="J98" s="212"/>
      <c r="K98" s="182" t="s">
        <v>861</v>
      </c>
      <c r="L98" s="207"/>
      <c r="M98" s="191" t="s">
        <v>862</v>
      </c>
      <c r="N98" s="5"/>
      <c r="O98" s="117"/>
      <c r="P98" s="117"/>
      <c r="Q98" s="117"/>
      <c r="R98" s="117"/>
      <c r="S98" s="117"/>
    </row>
    <row r="99" spans="1:19" ht="15" thickBot="1" x14ac:dyDescent="0.35">
      <c r="A99" s="17"/>
      <c r="B99" s="207"/>
      <c r="C99" s="182" t="s">
        <v>863</v>
      </c>
      <c r="D99" s="207"/>
      <c r="E99" s="191" t="s">
        <v>864</v>
      </c>
      <c r="F99" s="210"/>
      <c r="G99" s="188" t="s">
        <v>865</v>
      </c>
      <c r="H99" s="207"/>
      <c r="I99" s="191" t="s">
        <v>866</v>
      </c>
      <c r="J99" s="212"/>
      <c r="K99" s="182" t="s">
        <v>867</v>
      </c>
      <c r="L99" s="153" t="b">
        <v>0</v>
      </c>
      <c r="M99" s="189" t="s">
        <v>868</v>
      </c>
      <c r="N99" s="5"/>
      <c r="O99" s="117"/>
      <c r="P99" s="117"/>
      <c r="Q99" s="117"/>
      <c r="R99" s="117"/>
      <c r="S99" s="117"/>
    </row>
    <row r="100" spans="1:19" ht="15" thickBot="1" x14ac:dyDescent="0.35">
      <c r="A100" s="17"/>
      <c r="B100" s="207"/>
      <c r="C100" s="182" t="s">
        <v>869</v>
      </c>
      <c r="D100" s="207"/>
      <c r="E100" s="191" t="s">
        <v>870</v>
      </c>
      <c r="F100" s="210"/>
      <c r="G100" s="188" t="s">
        <v>871</v>
      </c>
      <c r="H100" s="207"/>
      <c r="I100" s="191" t="s">
        <v>872</v>
      </c>
      <c r="J100" s="151" t="b">
        <v>0</v>
      </c>
      <c r="K100" s="179" t="s">
        <v>873</v>
      </c>
      <c r="L100" s="193"/>
      <c r="M100" s="126" t="s">
        <v>874</v>
      </c>
      <c r="N100" s="5"/>
      <c r="O100" s="117"/>
      <c r="P100" s="117"/>
      <c r="Q100" s="117"/>
      <c r="R100" s="117"/>
      <c r="S100" s="117"/>
    </row>
    <row r="101" spans="1:19" ht="15" thickBot="1" x14ac:dyDescent="0.35">
      <c r="A101" s="17"/>
      <c r="B101" s="152" t="b">
        <v>0</v>
      </c>
      <c r="C101" s="179" t="s">
        <v>875</v>
      </c>
      <c r="D101" s="207"/>
      <c r="E101" s="191" t="s">
        <v>876</v>
      </c>
      <c r="F101" s="210"/>
      <c r="G101" s="188" t="s">
        <v>877</v>
      </c>
      <c r="H101" s="207"/>
      <c r="I101" s="191" t="s">
        <v>878</v>
      </c>
      <c r="J101" s="196"/>
      <c r="K101" s="126" t="s">
        <v>879</v>
      </c>
      <c r="L101" s="152" t="b">
        <v>0</v>
      </c>
      <c r="M101" s="188" t="s">
        <v>880</v>
      </c>
      <c r="N101" s="5"/>
      <c r="O101" s="117"/>
      <c r="P101" s="117"/>
      <c r="Q101" s="117"/>
      <c r="R101" s="117"/>
      <c r="S101" s="117"/>
    </row>
    <row r="102" spans="1:19" ht="15" thickBot="1" x14ac:dyDescent="0.35">
      <c r="A102" s="17"/>
      <c r="B102" s="172"/>
      <c r="C102" s="126" t="s">
        <v>881</v>
      </c>
      <c r="D102" s="207"/>
      <c r="E102" s="191" t="s">
        <v>882</v>
      </c>
      <c r="F102" s="210"/>
      <c r="G102" s="188" t="s">
        <v>883</v>
      </c>
      <c r="H102" s="207"/>
      <c r="I102" s="191" t="s">
        <v>884</v>
      </c>
      <c r="J102" s="151" t="b">
        <v>0</v>
      </c>
      <c r="K102" s="179" t="s">
        <v>885</v>
      </c>
      <c r="L102" s="152" t="b">
        <v>0</v>
      </c>
      <c r="M102" s="188" t="s">
        <v>886</v>
      </c>
      <c r="N102" s="5"/>
      <c r="O102" s="117"/>
      <c r="P102" s="117"/>
      <c r="Q102" s="117"/>
      <c r="R102" s="117"/>
      <c r="S102" s="117"/>
    </row>
    <row r="103" spans="1:19" ht="15" thickBot="1" x14ac:dyDescent="0.35">
      <c r="A103" s="17"/>
      <c r="B103" s="152" t="b">
        <v>0</v>
      </c>
      <c r="C103" s="179" t="s">
        <v>887</v>
      </c>
      <c r="D103" s="207"/>
      <c r="E103" s="191" t="s">
        <v>888</v>
      </c>
      <c r="F103" s="210"/>
      <c r="G103" s="188" t="s">
        <v>889</v>
      </c>
      <c r="H103" s="207"/>
      <c r="I103" s="191" t="s">
        <v>890</v>
      </c>
      <c r="J103" s="158" t="b">
        <v>0</v>
      </c>
      <c r="K103" s="180" t="s">
        <v>891</v>
      </c>
      <c r="L103" s="152" t="b">
        <v>0</v>
      </c>
      <c r="M103" s="188" t="s">
        <v>892</v>
      </c>
      <c r="N103" s="5"/>
      <c r="O103" s="117"/>
      <c r="P103" s="117"/>
      <c r="Q103" s="117"/>
      <c r="R103" s="117"/>
      <c r="S103" s="117"/>
    </row>
    <row r="104" spans="1:19" ht="15" thickBot="1" x14ac:dyDescent="0.35">
      <c r="A104" s="17"/>
      <c r="B104" s="152" t="b">
        <v>0</v>
      </c>
      <c r="C104" s="179" t="s">
        <v>893</v>
      </c>
      <c r="D104" s="207"/>
      <c r="E104" s="191" t="s">
        <v>894</v>
      </c>
      <c r="F104" s="210"/>
      <c r="G104" s="188" t="s">
        <v>895</v>
      </c>
      <c r="H104" s="153" t="b">
        <v>0</v>
      </c>
      <c r="I104" s="189" t="s">
        <v>896</v>
      </c>
      <c r="J104" s="157"/>
      <c r="K104" s="157"/>
      <c r="L104" s="152" t="b">
        <v>0</v>
      </c>
      <c r="M104" s="188" t="s">
        <v>897</v>
      </c>
      <c r="N104" s="5"/>
      <c r="O104" s="117"/>
      <c r="P104" s="117"/>
      <c r="Q104" s="117"/>
      <c r="R104" s="117"/>
      <c r="S104" s="117"/>
    </row>
    <row r="105" spans="1:19" ht="15" thickBot="1" x14ac:dyDescent="0.35">
      <c r="A105" s="17"/>
      <c r="B105" s="181"/>
      <c r="C105" s="126" t="s">
        <v>898</v>
      </c>
      <c r="D105" s="207"/>
      <c r="E105" s="191" t="s">
        <v>899</v>
      </c>
      <c r="F105" s="155" t="b">
        <v>0</v>
      </c>
      <c r="G105" s="188" t="s">
        <v>900</v>
      </c>
      <c r="H105" s="193"/>
      <c r="I105" s="126" t="s">
        <v>901</v>
      </c>
      <c r="J105" s="157"/>
      <c r="K105" s="157"/>
      <c r="L105" s="193"/>
      <c r="M105" s="126" t="s">
        <v>902</v>
      </c>
      <c r="N105" s="5"/>
      <c r="O105" s="117"/>
      <c r="P105" s="117"/>
      <c r="Q105" s="117"/>
      <c r="R105" s="117"/>
      <c r="S105" s="117"/>
    </row>
    <row r="106" spans="1:19" ht="15" thickBot="1" x14ac:dyDescent="0.35">
      <c r="A106" s="17"/>
      <c r="B106" s="152" t="b">
        <v>0</v>
      </c>
      <c r="C106" s="179" t="s">
        <v>903</v>
      </c>
      <c r="D106" s="207"/>
      <c r="E106" s="191" t="s">
        <v>904</v>
      </c>
      <c r="F106" s="193"/>
      <c r="G106" s="126" t="s">
        <v>905</v>
      </c>
      <c r="H106" s="150" t="b">
        <v>0</v>
      </c>
      <c r="I106" s="187" t="s">
        <v>906</v>
      </c>
      <c r="J106" s="5"/>
      <c r="K106" s="5"/>
      <c r="L106" s="152" t="b">
        <v>0</v>
      </c>
      <c r="M106" s="188" t="s">
        <v>907</v>
      </c>
      <c r="N106" s="5"/>
      <c r="O106" s="117"/>
      <c r="P106" s="117"/>
      <c r="Q106" s="117"/>
      <c r="R106" s="117"/>
      <c r="S106" s="117"/>
    </row>
    <row r="107" spans="1:19" x14ac:dyDescent="0.3">
      <c r="A107" s="17"/>
      <c r="B107" s="152" t="b">
        <v>0</v>
      </c>
      <c r="C107" s="179" t="s">
        <v>908</v>
      </c>
      <c r="D107" s="207"/>
      <c r="E107" s="191" t="s">
        <v>909</v>
      </c>
      <c r="F107" s="155" t="b">
        <v>0</v>
      </c>
      <c r="G107" s="188" t="s">
        <v>910</v>
      </c>
      <c r="H107" s="152" t="b">
        <v>0</v>
      </c>
      <c r="I107" s="188" t="s">
        <v>911</v>
      </c>
      <c r="J107" s="5"/>
      <c r="K107" s="5"/>
      <c r="L107" s="152" t="b">
        <v>0</v>
      </c>
      <c r="M107" s="188" t="s">
        <v>912</v>
      </c>
      <c r="N107" s="5"/>
      <c r="O107" s="117"/>
      <c r="P107" s="117"/>
      <c r="Q107" s="117"/>
      <c r="R107" s="117"/>
      <c r="S107" s="117"/>
    </row>
    <row r="108" spans="1:19" ht="15" thickBot="1" x14ac:dyDescent="0.35">
      <c r="A108" s="17"/>
      <c r="B108" s="152" t="b">
        <v>0</v>
      </c>
      <c r="C108" s="179" t="s">
        <v>913</v>
      </c>
      <c r="D108" s="152" t="b">
        <v>0</v>
      </c>
      <c r="E108" s="188" t="s">
        <v>914</v>
      </c>
      <c r="F108" s="155" t="b">
        <v>0</v>
      </c>
      <c r="G108" s="188" t="s">
        <v>915</v>
      </c>
      <c r="H108" s="152" t="b">
        <v>0</v>
      </c>
      <c r="I108" s="188" t="s">
        <v>916</v>
      </c>
      <c r="J108" s="5"/>
      <c r="K108" s="5"/>
      <c r="L108" s="152" t="b">
        <v>0</v>
      </c>
      <c r="M108" s="188" t="s">
        <v>917</v>
      </c>
      <c r="N108" s="5"/>
      <c r="O108" s="117"/>
      <c r="P108" s="117"/>
      <c r="Q108" s="117"/>
      <c r="R108" s="117"/>
      <c r="S108" s="117"/>
    </row>
    <row r="109" spans="1:19" ht="15" thickBot="1" x14ac:dyDescent="0.35">
      <c r="A109" s="17"/>
      <c r="B109" s="152" t="b">
        <v>0</v>
      </c>
      <c r="C109" s="179" t="s">
        <v>918</v>
      </c>
      <c r="D109" s="172"/>
      <c r="E109" s="126" t="s">
        <v>919</v>
      </c>
      <c r="F109" s="155" t="b">
        <v>0</v>
      </c>
      <c r="G109" s="188" t="s">
        <v>920</v>
      </c>
      <c r="H109" s="153" t="b">
        <v>0</v>
      </c>
      <c r="I109" s="189" t="s">
        <v>921</v>
      </c>
      <c r="J109" s="5"/>
      <c r="K109" s="5"/>
      <c r="L109" s="152" t="b">
        <v>0</v>
      </c>
      <c r="M109" s="188" t="s">
        <v>922</v>
      </c>
      <c r="N109" s="5"/>
      <c r="O109" s="117"/>
      <c r="P109" s="117"/>
      <c r="Q109" s="117"/>
      <c r="R109" s="117"/>
      <c r="S109" s="117"/>
    </row>
    <row r="110" spans="1:19" ht="15" thickBot="1" x14ac:dyDescent="0.35">
      <c r="A110" s="17"/>
      <c r="B110" s="153" t="b">
        <v>0</v>
      </c>
      <c r="C110" s="180" t="s">
        <v>923</v>
      </c>
      <c r="D110" s="152" t="b">
        <v>0</v>
      </c>
      <c r="E110" s="188" t="s">
        <v>924</v>
      </c>
      <c r="F110" s="193"/>
      <c r="G110" s="126" t="s">
        <v>925</v>
      </c>
      <c r="H110" s="193"/>
      <c r="I110" s="126" t="s">
        <v>926</v>
      </c>
      <c r="J110" s="5"/>
      <c r="K110" s="5"/>
      <c r="L110" s="152" t="b">
        <v>0</v>
      </c>
      <c r="M110" s="188" t="s">
        <v>927</v>
      </c>
      <c r="N110" s="5"/>
      <c r="O110" s="117"/>
      <c r="P110" s="117"/>
      <c r="Q110" s="117"/>
      <c r="R110" s="117"/>
      <c r="S110" s="117"/>
    </row>
    <row r="111" spans="1:19" x14ac:dyDescent="0.3">
      <c r="A111" s="17"/>
      <c r="B111" s="173"/>
      <c r="C111" s="173"/>
      <c r="D111" s="152" t="b">
        <v>0</v>
      </c>
      <c r="E111" s="188" t="s">
        <v>928</v>
      </c>
      <c r="F111" s="159" t="b">
        <v>0</v>
      </c>
      <c r="G111" s="188" t="s">
        <v>929</v>
      </c>
      <c r="H111" s="152" t="b">
        <v>0</v>
      </c>
      <c r="I111" s="188" t="s">
        <v>930</v>
      </c>
      <c r="J111" s="173"/>
      <c r="K111" s="173"/>
      <c r="L111" s="152" t="b">
        <v>0</v>
      </c>
      <c r="M111" s="188" t="s">
        <v>931</v>
      </c>
      <c r="N111" s="5"/>
      <c r="O111" s="117"/>
      <c r="P111" s="117"/>
      <c r="Q111" s="174"/>
      <c r="R111" s="175"/>
      <c r="S111" s="117"/>
    </row>
    <row r="112" spans="1:19" ht="15" thickBot="1" x14ac:dyDescent="0.35">
      <c r="A112" s="17"/>
      <c r="B112" s="173"/>
      <c r="C112" s="173"/>
      <c r="D112" s="153" t="b">
        <v>0</v>
      </c>
      <c r="E112" s="189" t="s">
        <v>932</v>
      </c>
      <c r="F112" s="159" t="b">
        <v>0</v>
      </c>
      <c r="G112" s="188" t="s">
        <v>933</v>
      </c>
      <c r="H112" s="152" t="b">
        <v>0</v>
      </c>
      <c r="I112" s="188" t="s">
        <v>934</v>
      </c>
      <c r="J112" s="173"/>
      <c r="K112" s="173"/>
      <c r="L112" s="152" t="b">
        <v>0</v>
      </c>
      <c r="M112" s="188" t="s">
        <v>935</v>
      </c>
      <c r="N112" s="5"/>
      <c r="O112" s="117"/>
      <c r="P112" s="117"/>
      <c r="Q112" s="174"/>
      <c r="R112" s="175"/>
      <c r="S112" s="117"/>
    </row>
    <row r="113" spans="1:19" ht="15" thickBot="1" x14ac:dyDescent="0.35">
      <c r="A113" s="17"/>
      <c r="B113" s="173"/>
      <c r="C113" s="173"/>
      <c r="D113" s="172"/>
      <c r="E113" s="126" t="s">
        <v>936</v>
      </c>
      <c r="F113" s="159" t="b">
        <v>0</v>
      </c>
      <c r="G113" s="188" t="s">
        <v>937</v>
      </c>
      <c r="H113" s="152" t="b">
        <v>0</v>
      </c>
      <c r="I113" s="188" t="s">
        <v>938</v>
      </c>
      <c r="J113" s="173"/>
      <c r="K113" s="173"/>
      <c r="L113" s="153" t="b">
        <v>0</v>
      </c>
      <c r="M113" s="189" t="s">
        <v>939</v>
      </c>
      <c r="N113" s="5"/>
      <c r="O113" s="117"/>
      <c r="P113" s="117"/>
      <c r="Q113" s="174"/>
      <c r="R113" s="175"/>
      <c r="S113" s="117"/>
    </row>
    <row r="114" spans="1:19" x14ac:dyDescent="0.3">
      <c r="A114" s="17"/>
      <c r="B114" s="173"/>
      <c r="C114" s="173"/>
      <c r="D114" s="152" t="b">
        <v>0</v>
      </c>
      <c r="E114" s="188" t="s">
        <v>940</v>
      </c>
      <c r="F114" s="159" t="b">
        <v>0</v>
      </c>
      <c r="G114" s="188" t="s">
        <v>941</v>
      </c>
      <c r="H114" s="152" t="b">
        <v>0</v>
      </c>
      <c r="I114" s="188" t="s">
        <v>942</v>
      </c>
      <c r="J114" s="173"/>
      <c r="K114" s="173"/>
      <c r="L114" s="173"/>
      <c r="M114" s="173"/>
      <c r="N114" s="5"/>
      <c r="O114" s="117"/>
      <c r="P114" s="117"/>
      <c r="Q114" s="174"/>
      <c r="R114" s="175"/>
      <c r="S114" s="117"/>
    </row>
    <row r="115" spans="1:19" x14ac:dyDescent="0.3">
      <c r="A115" s="17"/>
      <c r="B115" s="173"/>
      <c r="C115" s="173"/>
      <c r="D115" s="152" t="b">
        <v>0</v>
      </c>
      <c r="E115" s="188" t="s">
        <v>943</v>
      </c>
      <c r="F115" s="159" t="b">
        <v>0</v>
      </c>
      <c r="G115" s="188" t="s">
        <v>944</v>
      </c>
      <c r="H115" s="152" t="b">
        <v>0</v>
      </c>
      <c r="I115" s="188" t="s">
        <v>945</v>
      </c>
      <c r="J115" s="173"/>
      <c r="K115" s="173"/>
      <c r="L115" s="173"/>
      <c r="M115" s="173"/>
      <c r="N115" s="5"/>
      <c r="O115" s="117"/>
      <c r="P115" s="117"/>
      <c r="Q115" s="174"/>
      <c r="R115" s="175"/>
      <c r="S115" s="117"/>
    </row>
    <row r="116" spans="1:19" x14ac:dyDescent="0.3">
      <c r="A116" s="17"/>
      <c r="B116" s="173"/>
      <c r="C116" s="173"/>
      <c r="D116" s="152" t="b">
        <v>0</v>
      </c>
      <c r="E116" s="188" t="s">
        <v>946</v>
      </c>
      <c r="F116" s="159" t="b">
        <v>0</v>
      </c>
      <c r="G116" s="188" t="s">
        <v>947</v>
      </c>
      <c r="H116" s="152" t="b">
        <v>0</v>
      </c>
      <c r="I116" s="188" t="s">
        <v>948</v>
      </c>
      <c r="J116" s="173"/>
      <c r="K116" s="173"/>
      <c r="L116" s="173"/>
      <c r="M116" s="173"/>
      <c r="N116" s="5"/>
      <c r="O116" s="117"/>
      <c r="Q116" s="174"/>
      <c r="R116" s="175"/>
      <c r="S116" s="117"/>
    </row>
    <row r="117" spans="1:19" ht="15" thickBot="1" x14ac:dyDescent="0.35">
      <c r="A117" s="17"/>
      <c r="B117" s="173"/>
      <c r="C117" s="173"/>
      <c r="D117" s="152" t="b">
        <v>0</v>
      </c>
      <c r="E117" s="188" t="s">
        <v>949</v>
      </c>
      <c r="F117" s="160" t="b">
        <v>0</v>
      </c>
      <c r="G117" s="189" t="s">
        <v>950</v>
      </c>
      <c r="H117" s="152" t="b">
        <v>0</v>
      </c>
      <c r="I117" s="188" t="s">
        <v>951</v>
      </c>
      <c r="J117" s="173"/>
      <c r="K117" s="173"/>
      <c r="L117" s="173"/>
      <c r="M117" s="173"/>
      <c r="N117" s="5"/>
      <c r="O117" s="117"/>
      <c r="P117" s="117"/>
      <c r="Q117" s="174"/>
      <c r="R117" s="175"/>
      <c r="S117" s="117"/>
    </row>
    <row r="118" spans="1:19" ht="15" thickBot="1" x14ac:dyDescent="0.35">
      <c r="A118" s="17"/>
      <c r="B118" s="173"/>
      <c r="C118" s="173"/>
      <c r="D118" s="153" t="b">
        <v>0</v>
      </c>
      <c r="E118" s="189" t="s">
        <v>952</v>
      </c>
      <c r="F118" s="173"/>
      <c r="G118" s="173"/>
      <c r="H118" s="153" t="b">
        <v>0</v>
      </c>
      <c r="I118" s="189" t="s">
        <v>953</v>
      </c>
      <c r="J118" s="173"/>
      <c r="K118" s="173"/>
      <c r="L118" s="173"/>
      <c r="M118" s="173"/>
      <c r="N118" s="5"/>
      <c r="O118" s="117"/>
      <c r="P118" s="117"/>
      <c r="Q118" s="174"/>
      <c r="R118" s="175"/>
      <c r="S118" s="117"/>
    </row>
    <row r="119" spans="1:19" x14ac:dyDescent="0.3">
      <c r="A119" s="17"/>
      <c r="B119" s="117"/>
      <c r="C119" s="117"/>
      <c r="D119" s="117"/>
      <c r="E119" s="117"/>
      <c r="F119" s="173"/>
      <c r="G119" s="173"/>
      <c r="H119" s="173"/>
      <c r="I119" s="173"/>
      <c r="J119" s="173"/>
      <c r="K119" s="173"/>
      <c r="L119" s="173"/>
      <c r="M119" s="173"/>
      <c r="N119" s="5"/>
      <c r="O119" s="117"/>
      <c r="P119" s="117"/>
      <c r="Q119" s="174"/>
      <c r="R119" s="175"/>
      <c r="S119" s="117"/>
    </row>
    <row r="120" spans="1:19" x14ac:dyDescent="0.3">
      <c r="A120" s="17"/>
      <c r="B120" s="117"/>
      <c r="C120" s="117"/>
      <c r="D120" s="117"/>
      <c r="E120" s="117"/>
      <c r="F120" s="173"/>
      <c r="G120" s="173"/>
      <c r="H120" s="173"/>
      <c r="I120" s="173"/>
      <c r="J120" s="173"/>
      <c r="K120" s="173"/>
      <c r="L120" s="173"/>
      <c r="M120" s="173"/>
      <c r="N120" s="5"/>
      <c r="O120" s="117"/>
      <c r="P120" s="117"/>
      <c r="Q120" s="174"/>
      <c r="R120" s="175"/>
      <c r="S120" s="117"/>
    </row>
    <row r="121" spans="1:19" x14ac:dyDescent="0.3">
      <c r="A121" s="17"/>
      <c r="B121" s="117"/>
      <c r="C121" s="117"/>
      <c r="D121" s="117"/>
      <c r="E121" s="117"/>
      <c r="F121" s="173"/>
      <c r="G121" s="173"/>
      <c r="H121" s="173"/>
      <c r="I121" s="173"/>
      <c r="J121" s="173"/>
      <c r="K121" s="173"/>
      <c r="L121" s="173"/>
      <c r="M121" s="173"/>
      <c r="N121" s="5"/>
      <c r="O121" s="117"/>
      <c r="P121" s="117"/>
      <c r="Q121" s="174"/>
      <c r="R121" s="175"/>
      <c r="S121" s="117"/>
    </row>
    <row r="122" spans="1:19" x14ac:dyDescent="0.3">
      <c r="A122" s="17"/>
      <c r="B122" s="572"/>
      <c r="C122" s="572"/>
      <c r="D122" s="572"/>
      <c r="E122" s="572"/>
      <c r="F122" s="173"/>
      <c r="G122" s="173"/>
      <c r="H122" s="173"/>
      <c r="I122" s="173"/>
      <c r="J122" s="173"/>
      <c r="K122" s="173"/>
      <c r="L122" s="173"/>
      <c r="M122" s="173"/>
      <c r="N122" s="5"/>
      <c r="O122" s="117"/>
      <c r="P122" s="117"/>
      <c r="Q122" s="174"/>
      <c r="R122" s="175"/>
      <c r="S122" s="117"/>
    </row>
    <row r="123" spans="1:19" x14ac:dyDescent="0.3">
      <c r="A123" s="17"/>
      <c r="B123" s="572"/>
      <c r="C123" s="572"/>
      <c r="D123" s="572"/>
      <c r="E123" s="572"/>
      <c r="F123" s="173"/>
      <c r="G123" s="173"/>
      <c r="H123" s="173"/>
      <c r="I123" s="173"/>
      <c r="J123" s="173"/>
      <c r="K123" s="173"/>
      <c r="L123" s="173"/>
      <c r="M123" s="173"/>
      <c r="N123" s="5"/>
      <c r="O123" s="117"/>
      <c r="P123" s="117"/>
      <c r="Q123" s="117"/>
      <c r="R123" s="117"/>
      <c r="S123" s="117"/>
    </row>
    <row r="124" spans="1:19" x14ac:dyDescent="0.3">
      <c r="A124" s="17"/>
      <c r="B124" s="572"/>
      <c r="C124" s="572"/>
      <c r="D124" s="572"/>
      <c r="E124" s="572"/>
      <c r="F124" s="173"/>
      <c r="G124" s="173"/>
      <c r="H124" s="173"/>
      <c r="I124" s="173"/>
      <c r="J124" s="117"/>
      <c r="K124" s="117"/>
      <c r="L124" s="117"/>
      <c r="M124" s="117"/>
      <c r="N124" s="117"/>
      <c r="O124" s="117"/>
      <c r="P124" s="117"/>
      <c r="Q124" s="117"/>
      <c r="R124" s="117"/>
      <c r="S124" s="117"/>
    </row>
    <row r="125" spans="1:19" x14ac:dyDescent="0.3">
      <c r="A125" s="17"/>
      <c r="B125" s="572"/>
      <c r="C125" s="572"/>
      <c r="D125" s="572"/>
      <c r="E125" s="572"/>
      <c r="F125" s="117"/>
      <c r="G125" s="117"/>
      <c r="H125" s="117"/>
      <c r="I125" s="117"/>
      <c r="J125" s="117"/>
      <c r="K125" s="117"/>
      <c r="L125" s="117"/>
      <c r="M125" s="117"/>
      <c r="N125" s="117"/>
      <c r="O125" s="117"/>
      <c r="P125" s="117"/>
      <c r="Q125" s="117"/>
      <c r="R125" s="117"/>
      <c r="S125" s="117"/>
    </row>
    <row r="126" spans="1:19" x14ac:dyDescent="0.3">
      <c r="A126" s="17"/>
      <c r="B126" s="572"/>
      <c r="C126" s="572"/>
      <c r="D126" s="572"/>
      <c r="E126" s="572"/>
      <c r="F126" s="117"/>
      <c r="G126" s="117"/>
      <c r="H126" s="117"/>
      <c r="I126" s="117"/>
      <c r="J126" s="117"/>
      <c r="K126" s="117"/>
      <c r="L126" s="117"/>
      <c r="M126" s="117"/>
      <c r="N126" s="117"/>
      <c r="O126" s="117"/>
      <c r="P126" s="117"/>
      <c r="Q126" s="117"/>
      <c r="R126" s="117"/>
      <c r="S126" s="117"/>
    </row>
    <row r="127" spans="1:19" hidden="1" x14ac:dyDescent="0.3">
      <c r="F127" s="107"/>
      <c r="G127" s="107"/>
      <c r="H127" s="107"/>
      <c r="I127" s="107"/>
      <c r="Q127" s="177" t="b">
        <v>0</v>
      </c>
      <c r="R127" s="127" t="s">
        <v>954</v>
      </c>
    </row>
    <row r="128" spans="1:19" hidden="1" x14ac:dyDescent="0.3">
      <c r="Q128" s="177" t="b">
        <v>0</v>
      </c>
      <c r="R128" s="127" t="s">
        <v>955</v>
      </c>
    </row>
    <row r="129" spans="17:18" hidden="1" x14ac:dyDescent="0.3">
      <c r="Q129" s="178"/>
      <c r="R129" s="127" t="s">
        <v>956</v>
      </c>
    </row>
    <row r="130" spans="17:18" hidden="1" x14ac:dyDescent="0.3">
      <c r="Q130" s="177" t="b">
        <v>0</v>
      </c>
      <c r="R130" s="127" t="s">
        <v>957</v>
      </c>
    </row>
    <row r="131" spans="17:18" hidden="1" x14ac:dyDescent="0.3">
      <c r="Q131" s="177" t="b">
        <v>0</v>
      </c>
      <c r="R131" s="127" t="s">
        <v>958</v>
      </c>
    </row>
    <row r="132" spans="17:18" hidden="1" x14ac:dyDescent="0.3">
      <c r="Q132" s="177" t="b">
        <v>0</v>
      </c>
      <c r="R132" s="127" t="s">
        <v>959</v>
      </c>
    </row>
    <row r="133" spans="17:18" hidden="1" x14ac:dyDescent="0.3">
      <c r="Q133" s="177" t="b">
        <v>0</v>
      </c>
      <c r="R133" s="127" t="s">
        <v>960</v>
      </c>
    </row>
    <row r="134" spans="17:18" hidden="1" x14ac:dyDescent="0.3">
      <c r="Q134" s="177" t="b">
        <v>0</v>
      </c>
      <c r="R134" s="127" t="s">
        <v>961</v>
      </c>
    </row>
    <row r="135" spans="17:18" hidden="1" x14ac:dyDescent="0.3">
      <c r="Q135" s="177" t="b">
        <v>0</v>
      </c>
      <c r="R135" s="127" t="s">
        <v>962</v>
      </c>
    </row>
    <row r="136" spans="17:18" hidden="1" x14ac:dyDescent="0.3">
      <c r="Q136" s="177" t="b">
        <v>0</v>
      </c>
      <c r="R136" s="127" t="s">
        <v>963</v>
      </c>
    </row>
    <row r="137" spans="17:18" hidden="1" x14ac:dyDescent="0.3">
      <c r="Q137" s="177" t="b">
        <v>0</v>
      </c>
      <c r="R137" s="127" t="s">
        <v>964</v>
      </c>
    </row>
  </sheetData>
  <sheetProtection algorithmName="SHA-512" hashValue="rQODx633i3dIOLMoIxGGUmnlNABsg91MHBtuIovLHR6qAUquji19ETp8C8wytpRmDq94F4IcsG2D7YxWrs2AZw==" saltValue="df3+o0zv3MsyHyLekP/8vA==" spinCount="100000" sheet="1" objects="1" scenarios="1" formatCells="0"/>
  <sortState xmlns:xlrd2="http://schemas.microsoft.com/office/spreadsheetml/2017/richdata2" ref="R93:R122">
    <sortCondition ref="R93:R122"/>
  </sortState>
  <mergeCells count="33">
    <mergeCell ref="B122:E126"/>
    <mergeCell ref="B6:F6"/>
    <mergeCell ref="A17:A28"/>
    <mergeCell ref="J8:K8"/>
    <mergeCell ref="L8:M8"/>
    <mergeCell ref="L9:M9"/>
    <mergeCell ref="A10:A16"/>
    <mergeCell ref="B9:C9"/>
    <mergeCell ref="D9:E9"/>
    <mergeCell ref="F9:G9"/>
    <mergeCell ref="H9:I9"/>
    <mergeCell ref="J9:K9"/>
    <mergeCell ref="A7:A9"/>
    <mergeCell ref="B8:C8"/>
    <mergeCell ref="D8:E8"/>
    <mergeCell ref="F8:G8"/>
    <mergeCell ref="B1:F1"/>
    <mergeCell ref="G1:H5"/>
    <mergeCell ref="J1:O5"/>
    <mergeCell ref="B2:F2"/>
    <mergeCell ref="P2:Q2"/>
    <mergeCell ref="B5:F5"/>
    <mergeCell ref="B3:F3"/>
    <mergeCell ref="P3:Q3"/>
    <mergeCell ref="B4:F4"/>
    <mergeCell ref="P1:S1"/>
    <mergeCell ref="R4:S4"/>
    <mergeCell ref="P4:Q4"/>
    <mergeCell ref="H8:I8"/>
    <mergeCell ref="T4:U4"/>
    <mergeCell ref="B7:M7"/>
    <mergeCell ref="R2:S2"/>
    <mergeCell ref="R3:S3"/>
  </mergeCells>
  <hyperlinks>
    <hyperlink ref="P2" r:id="rId1" xr:uid="{F381A23F-69CF-42AD-8375-18550C0C4D9E}"/>
    <hyperlink ref="P3:Q3" r:id="rId2" display="Grade 1" xr:uid="{2754746C-5DCF-4F7B-B98C-74FA3CD4399E}"/>
    <hyperlink ref="P2:Q2" r:id="rId3" display="Grade K" xr:uid="{91329E5D-C160-4C9F-B786-5AD3B0A3F279}"/>
    <hyperlink ref="P4:Q4" r:id="rId4" display="Grade 2" xr:uid="{5BC5A7EE-3BDF-421F-A015-8EF4430BB640}"/>
    <hyperlink ref="R2:S2" r:id="rId5" display="Grade 3" xr:uid="{90320A80-0FD9-426C-B212-E703FF8B3CEB}"/>
    <hyperlink ref="R3:S3" r:id="rId6" display="Grade 4" xr:uid="{24ADC0B7-D298-420F-87C7-BC5F7CCEB885}"/>
    <hyperlink ref="R4:S4" r:id="rId7" display="Grade 5" xr:uid="{A8725A7E-6F38-41E8-A3A5-C2B069E85D87}"/>
  </hyperlinks>
  <pageMargins left="0.7" right="0.7" top="0.75" bottom="0.75" header="0.3" footer="0.3"/>
  <pageSetup orientation="portrait" r:id="rId8"/>
  <legacyDrawing r:id="rId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040C7-E1A7-4EB8-97A4-4A33E5350CD9}">
  <sheetPr>
    <tabColor theme="4" tint="0.59999389629810485"/>
  </sheetPr>
  <dimension ref="A1:AK82"/>
  <sheetViews>
    <sheetView zoomScaleNormal="100" workbookViewId="0">
      <pane ySplit="9" topLeftCell="A10" activePane="bottomLeft" state="frozen"/>
      <selection pane="bottomLeft" activeCell="A12" sqref="A12:A17"/>
    </sheetView>
  </sheetViews>
  <sheetFormatPr defaultColWidth="9.109375" defaultRowHeight="14.4" x14ac:dyDescent="0.3"/>
  <cols>
    <col min="1" max="1" width="26.5546875" style="50" customWidth="1"/>
    <col min="2" max="2" width="5.6640625" style="50" customWidth="1"/>
    <col min="3" max="3" width="12.6640625" style="50" customWidth="1"/>
    <col min="4" max="4" width="5.6640625" style="50" customWidth="1"/>
    <col min="5" max="5" width="12.6640625" style="50" customWidth="1"/>
    <col min="6" max="6" width="5.6640625" style="50" customWidth="1"/>
    <col min="7" max="7" width="12.6640625" style="50" customWidth="1"/>
    <col min="8" max="8" width="5.6640625" style="50" customWidth="1"/>
    <col min="9" max="9" width="12.6640625" style="50" customWidth="1"/>
    <col min="10" max="10" width="5.6640625" style="50" customWidth="1"/>
    <col min="11" max="11" width="12.6640625" style="50" customWidth="1"/>
    <col min="12" max="12" width="5.6640625" style="50" customWidth="1"/>
    <col min="13" max="13" width="12.6640625" style="50" customWidth="1"/>
    <col min="14" max="14" width="5.6640625" style="50" customWidth="1"/>
    <col min="15" max="15" width="14.6640625" style="50" customWidth="1"/>
    <col min="16" max="16" width="5.6640625" style="50" customWidth="1"/>
    <col min="17" max="17" width="14.44140625" style="50" customWidth="1"/>
    <col min="18" max="18" width="5.6640625" style="50" customWidth="1"/>
    <col min="19" max="19" width="15" style="50" customWidth="1"/>
    <col min="20" max="20" width="5.6640625" style="50" customWidth="1"/>
    <col min="21" max="21" width="14.5546875" style="50" customWidth="1"/>
    <col min="22" max="22" width="5.6640625" style="50" customWidth="1"/>
    <col min="23" max="23" width="12.6640625" style="50" customWidth="1"/>
    <col min="24" max="24" width="5.6640625" style="50" customWidth="1"/>
    <col min="25" max="25" width="14.88671875" style="50" customWidth="1"/>
    <col min="26" max="26" width="5.6640625" style="50" customWidth="1"/>
    <col min="27" max="27" width="12.6640625" style="50" customWidth="1"/>
    <col min="28" max="28" width="5.6640625" style="50" customWidth="1"/>
    <col min="29" max="29" width="14" style="50" customWidth="1"/>
    <col min="30" max="30" width="5.6640625" style="50" customWidth="1"/>
    <col min="31" max="31" width="12.6640625" style="50" customWidth="1"/>
    <col min="32" max="32" width="5.6640625" style="50" customWidth="1"/>
    <col min="33" max="33" width="12.6640625" style="50" customWidth="1"/>
    <col min="34" max="34" width="5.6640625" style="50" customWidth="1"/>
    <col min="35" max="35" width="12.6640625" style="50" customWidth="1"/>
    <col min="36" max="36" width="5.6640625" style="50" customWidth="1"/>
    <col min="37" max="37" width="12.6640625" style="50" customWidth="1"/>
    <col min="38" max="16384" width="9.109375" style="50"/>
  </cols>
  <sheetData>
    <row r="1" spans="1:37" s="1" customFormat="1" ht="20.100000000000001" customHeight="1" x14ac:dyDescent="0.3">
      <c r="A1" s="16" t="s">
        <v>75</v>
      </c>
      <c r="B1" s="382" t="str">
        <f>IF(OR('Standards Alignment Citations'!B5="English and Spanish Mathematics K-6", 'Standards Alignment Citations'!B5="English Mathematics 7–12"), 'Standards Alignment Citations'!B1, "")</f>
        <v/>
      </c>
      <c r="C1" s="382">
        <f>'Standards Alignment Citations'!C1</f>
        <v>0</v>
      </c>
      <c r="D1" s="382">
        <f>'Standards Alignment Citations'!D1</f>
        <v>0</v>
      </c>
      <c r="E1" s="382" t="str">
        <f>'Standards Alignment Citations'!E3</f>
        <v>Standards Alignment Breakout Documents</v>
      </c>
      <c r="F1" s="382">
        <f>'Standards Alignment Citations'!F4</f>
        <v>0</v>
      </c>
      <c r="G1" s="373" t="s">
        <v>965</v>
      </c>
      <c r="H1" s="559"/>
      <c r="I1" s="117"/>
      <c r="J1" s="562" t="s">
        <v>27</v>
      </c>
      <c r="K1" s="563"/>
      <c r="L1" s="563"/>
      <c r="M1" s="563"/>
      <c r="N1" s="563"/>
      <c r="O1" s="564"/>
      <c r="P1" s="570" t="s">
        <v>966</v>
      </c>
      <c r="Q1" s="571"/>
      <c r="R1" s="571"/>
      <c r="S1" s="571"/>
      <c r="T1" s="571"/>
      <c r="U1" s="571"/>
      <c r="V1" s="571"/>
      <c r="W1" s="571"/>
      <c r="X1" s="571"/>
      <c r="Y1" s="571"/>
      <c r="Z1" s="571"/>
      <c r="AA1" s="571"/>
      <c r="AB1" s="571"/>
      <c r="AC1" s="597"/>
      <c r="AD1" s="117"/>
      <c r="AE1" s="117"/>
      <c r="AF1" s="117"/>
      <c r="AG1" s="117"/>
      <c r="AH1" s="117"/>
      <c r="AI1" s="117"/>
      <c r="AJ1" s="117"/>
      <c r="AK1" s="117"/>
    </row>
    <row r="2" spans="1:37" s="1" customFormat="1" ht="20.100000000000001" customHeight="1" x14ac:dyDescent="0.3">
      <c r="A2" s="16" t="s">
        <v>77</v>
      </c>
      <c r="B2" s="382" t="str">
        <f>IF(OR('Standards Alignment Citations'!B5="English and Spanish Mathematics K-6", 'Standards Alignment Citations'!B5="English Mathematics 7–12"), 'Standards Alignment Citations'!B2, "")</f>
        <v/>
      </c>
      <c r="C2" s="382">
        <f>'Standards Alignment Citations'!C2</f>
        <v>0</v>
      </c>
      <c r="D2" s="382">
        <f>'Standards Alignment Citations'!D2</f>
        <v>0</v>
      </c>
      <c r="E2" s="382" t="str">
        <f>'Standards Alignment Citations'!E4</f>
        <v xml:space="preserve">A combined minimum of ten breakouts are required for standards alignment citation submissions. </v>
      </c>
      <c r="F2" s="382">
        <f>'Standards Alignment Citations'!F5</f>
        <v>0</v>
      </c>
      <c r="G2" s="374"/>
      <c r="H2" s="560"/>
      <c r="I2" s="118"/>
      <c r="J2" s="565"/>
      <c r="K2" s="566"/>
      <c r="L2" s="566"/>
      <c r="M2" s="566"/>
      <c r="N2" s="566"/>
      <c r="O2" s="567"/>
      <c r="P2" s="467" t="s">
        <v>324</v>
      </c>
      <c r="Q2" s="467"/>
      <c r="R2" s="392" t="s">
        <v>325</v>
      </c>
      <c r="S2" s="402"/>
      <c r="T2" s="467" t="s">
        <v>967</v>
      </c>
      <c r="U2" s="467"/>
      <c r="V2" s="467" t="s">
        <v>968</v>
      </c>
      <c r="W2" s="467"/>
      <c r="X2" s="467" t="s">
        <v>969</v>
      </c>
      <c r="Y2" s="467"/>
      <c r="Z2" s="601" t="s">
        <v>970</v>
      </c>
      <c r="AA2" s="601"/>
      <c r="AB2" s="467" t="s">
        <v>971</v>
      </c>
      <c r="AC2" s="467"/>
      <c r="AD2" s="117"/>
      <c r="AE2" s="117"/>
      <c r="AF2" s="117"/>
      <c r="AG2" s="117"/>
      <c r="AH2" s="117"/>
      <c r="AI2" s="117"/>
      <c r="AJ2" s="117"/>
      <c r="AK2" s="117"/>
    </row>
    <row r="3" spans="1:37" s="1" customFormat="1" ht="20.100000000000001" customHeight="1" x14ac:dyDescent="0.3">
      <c r="A3" s="16" t="s">
        <v>79</v>
      </c>
      <c r="B3" s="382" t="str">
        <f>IF(OR('Standards Alignment Citations'!B5="English and Spanish Mathematics K-6", 'Standards Alignment Citations'!B5="English Mathematics 7–12"), 'Standards Alignment Citations'!B3, "")</f>
        <v/>
      </c>
      <c r="C3" s="382">
        <f>'Standards Alignment Citations'!C3</f>
        <v>0</v>
      </c>
      <c r="D3" s="382">
        <f>'Standards Alignment Citations'!D3</f>
        <v>0</v>
      </c>
      <c r="E3" s="382">
        <f>'Standards Alignment Citations'!E5</f>
        <v>0</v>
      </c>
      <c r="F3" s="382">
        <f>'Standards Alignment Citations'!F6</f>
        <v>0</v>
      </c>
      <c r="G3" s="374"/>
      <c r="H3" s="560"/>
      <c r="I3" s="118"/>
      <c r="J3" s="565"/>
      <c r="K3" s="566"/>
      <c r="L3" s="566"/>
      <c r="M3" s="566"/>
      <c r="N3" s="566"/>
      <c r="O3" s="567"/>
      <c r="P3" s="467" t="s">
        <v>326</v>
      </c>
      <c r="Q3" s="467"/>
      <c r="R3" s="467" t="s">
        <v>327</v>
      </c>
      <c r="S3" s="467"/>
      <c r="T3" s="392" t="s">
        <v>972</v>
      </c>
      <c r="U3" s="402"/>
      <c r="V3" s="467" t="s">
        <v>973</v>
      </c>
      <c r="W3" s="467"/>
      <c r="X3" s="603" t="s">
        <v>974</v>
      </c>
      <c r="Y3" s="604"/>
      <c r="Z3" s="602"/>
      <c r="AA3" s="602"/>
      <c r="AB3" s="598" t="s">
        <v>975</v>
      </c>
      <c r="AC3" s="598"/>
      <c r="AD3" s="117"/>
      <c r="AE3" s="117"/>
      <c r="AF3" s="117"/>
      <c r="AG3" s="117"/>
      <c r="AH3" s="117"/>
      <c r="AI3" s="117"/>
      <c r="AJ3" s="117"/>
      <c r="AK3" s="117"/>
    </row>
    <row r="4" spans="1:37" s="1" customFormat="1" ht="20.100000000000001" customHeight="1" x14ac:dyDescent="0.3">
      <c r="A4" s="16" t="s">
        <v>80</v>
      </c>
      <c r="B4" s="382" t="str">
        <f>IF(OR('Standards Alignment Citations'!B5="English and Spanish Mathematics K-6", 'Standards Alignment Citations'!B5="English Mathematics 7–12"), 'Standards Alignment Citations'!B4, "")</f>
        <v/>
      </c>
      <c r="C4" s="382">
        <f>'Standards Alignment Citations'!C4</f>
        <v>0</v>
      </c>
      <c r="D4" s="382">
        <f>'Standards Alignment Citations'!D4</f>
        <v>0</v>
      </c>
      <c r="E4" s="382">
        <f>'Standards Alignment Citations'!E6</f>
        <v>0</v>
      </c>
      <c r="F4" s="382">
        <f>'Standards Alignment Citations'!F7</f>
        <v>0</v>
      </c>
      <c r="G4" s="374"/>
      <c r="H4" s="560"/>
      <c r="I4" s="118"/>
      <c r="J4" s="565"/>
      <c r="K4" s="566"/>
      <c r="L4" s="566"/>
      <c r="M4" s="566"/>
      <c r="N4" s="566"/>
      <c r="O4" s="567"/>
      <c r="P4" s="467" t="s">
        <v>328</v>
      </c>
      <c r="Q4" s="467"/>
      <c r="R4" s="392" t="s">
        <v>329</v>
      </c>
      <c r="S4" s="402"/>
      <c r="T4" s="467" t="s">
        <v>976</v>
      </c>
      <c r="U4" s="467"/>
      <c r="V4" s="392" t="s">
        <v>977</v>
      </c>
      <c r="W4" s="402"/>
      <c r="X4" s="605"/>
      <c r="Y4" s="606"/>
      <c r="Z4" s="598" t="s">
        <v>978</v>
      </c>
      <c r="AA4" s="598"/>
      <c r="AB4" s="284"/>
      <c r="AC4" s="284"/>
      <c r="AD4" s="117"/>
      <c r="AE4" s="117"/>
      <c r="AF4" s="117"/>
      <c r="AG4" s="117"/>
      <c r="AH4" s="117"/>
      <c r="AI4" s="117"/>
      <c r="AJ4" s="117"/>
      <c r="AK4" s="117"/>
    </row>
    <row r="5" spans="1:37" s="1" customFormat="1" ht="20.100000000000001" customHeight="1" x14ac:dyDescent="0.3">
      <c r="A5" s="16" t="s">
        <v>82</v>
      </c>
      <c r="B5" s="382" t="str">
        <f>IF(OR('Standards Alignment Citations'!B5="English and Spanish Mathematics K-6", 'Standards Alignment Citations'!B5="English Mathematics 7–12"), 'Standards Alignment Citations'!B5, "")</f>
        <v/>
      </c>
      <c r="C5" s="382">
        <f>'Standards Alignment Citations'!C5</f>
        <v>0</v>
      </c>
      <c r="D5" s="382">
        <f>'Standards Alignment Citations'!D5</f>
        <v>0</v>
      </c>
      <c r="E5" s="382">
        <f>'Standards Alignment Citations'!E7</f>
        <v>0</v>
      </c>
      <c r="F5" s="382">
        <f>'Standards Alignment Citations'!F8</f>
        <v>0</v>
      </c>
      <c r="G5" s="489"/>
      <c r="H5" s="561"/>
      <c r="I5" s="119"/>
      <c r="J5" s="565"/>
      <c r="K5" s="568"/>
      <c r="L5" s="568"/>
      <c r="M5" s="568"/>
      <c r="N5" s="568"/>
      <c r="O5" s="569"/>
      <c r="P5" s="117"/>
      <c r="Q5" s="117"/>
      <c r="R5" s="117"/>
      <c r="S5" s="117"/>
      <c r="T5" s="117"/>
      <c r="U5" s="117"/>
      <c r="V5" s="117"/>
      <c r="W5" s="117"/>
      <c r="X5" s="117"/>
      <c r="Y5" s="117"/>
      <c r="Z5" s="117"/>
      <c r="AA5" s="117"/>
      <c r="AB5" s="117"/>
      <c r="AC5" s="117"/>
      <c r="AD5" s="117"/>
      <c r="AE5" s="117"/>
      <c r="AF5" s="117"/>
      <c r="AG5" s="117"/>
      <c r="AH5" s="117"/>
      <c r="AI5" s="117"/>
      <c r="AJ5" s="117"/>
      <c r="AK5" s="117"/>
    </row>
    <row r="6" spans="1:37" s="1" customFormat="1" ht="20.100000000000001" customHeight="1" x14ac:dyDescent="0.3">
      <c r="A6" s="3" t="s">
        <v>84</v>
      </c>
      <c r="B6" s="455" t="str">
        <f>IF(OR('Standards Alignment Citations'!B5="English and Spanish Mathematics K-6", 'Standards Alignment Citations'!B5="English Mathematics 7–12"), 'Standards Alignment Citations'!B6, "")</f>
        <v/>
      </c>
      <c r="C6" s="456"/>
      <c r="D6" s="456"/>
      <c r="E6" s="456"/>
      <c r="F6" s="390"/>
      <c r="G6" s="202"/>
      <c r="H6" s="202"/>
      <c r="I6" s="201"/>
      <c r="J6" s="202"/>
      <c r="K6" s="120"/>
      <c r="L6" s="166"/>
      <c r="M6" s="166"/>
      <c r="N6" s="166"/>
      <c r="O6" s="166"/>
      <c r="P6" s="167"/>
      <c r="Q6" s="167"/>
      <c r="R6" s="167"/>
      <c r="S6" s="167"/>
      <c r="T6" s="167"/>
      <c r="U6" s="167"/>
      <c r="V6" s="283"/>
      <c r="W6" s="283"/>
      <c r="X6" s="117"/>
      <c r="Y6" s="117"/>
      <c r="Z6" s="117"/>
      <c r="AA6" s="117"/>
      <c r="AB6" s="117"/>
      <c r="AC6" s="117"/>
      <c r="AD6" s="117"/>
      <c r="AE6" s="117"/>
      <c r="AF6" s="117"/>
      <c r="AG6" s="117"/>
      <c r="AH6" s="117"/>
      <c r="AI6" s="117"/>
      <c r="AJ6" s="117"/>
      <c r="AK6" s="117"/>
    </row>
    <row r="7" spans="1:37" s="1" customFormat="1" ht="22.5" customHeight="1" x14ac:dyDescent="0.3">
      <c r="A7" s="582"/>
      <c r="B7" s="595" t="s">
        <v>979</v>
      </c>
      <c r="C7" s="595"/>
      <c r="D7" s="595"/>
      <c r="E7" s="595"/>
      <c r="F7" s="595"/>
      <c r="G7" s="595"/>
      <c r="H7" s="595"/>
      <c r="I7" s="595"/>
      <c r="J7" s="595"/>
      <c r="K7" s="595"/>
      <c r="L7" s="595"/>
      <c r="M7" s="595"/>
      <c r="N7" s="595"/>
      <c r="O7" s="595"/>
      <c r="P7" s="595"/>
      <c r="Q7" s="595"/>
      <c r="R7" s="595"/>
      <c r="S7" s="595"/>
      <c r="T7" s="595"/>
      <c r="U7" s="595"/>
      <c r="V7" s="595"/>
      <c r="W7" s="595"/>
      <c r="X7" s="595"/>
      <c r="Y7" s="595"/>
      <c r="Z7" s="595"/>
      <c r="AA7" s="595"/>
      <c r="AB7" s="595"/>
      <c r="AC7" s="595"/>
      <c r="AD7" s="595"/>
      <c r="AE7" s="595"/>
      <c r="AF7" s="595"/>
      <c r="AG7" s="595"/>
      <c r="AH7" s="595"/>
      <c r="AI7" s="595"/>
      <c r="AJ7" s="595"/>
      <c r="AK7" s="596"/>
    </row>
    <row r="8" spans="1:37" s="1" customFormat="1" ht="16.5" customHeight="1" x14ac:dyDescent="0.3">
      <c r="A8" s="582"/>
      <c r="B8" s="588" t="s">
        <v>331</v>
      </c>
      <c r="C8" s="588"/>
      <c r="D8" s="588" t="s">
        <v>331</v>
      </c>
      <c r="E8" s="588"/>
      <c r="F8" s="588" t="s">
        <v>331</v>
      </c>
      <c r="G8" s="588"/>
      <c r="H8" s="588" t="s">
        <v>331</v>
      </c>
      <c r="I8" s="588"/>
      <c r="J8" s="588" t="s">
        <v>331</v>
      </c>
      <c r="K8" s="588"/>
      <c r="L8" s="588" t="s">
        <v>331</v>
      </c>
      <c r="M8" s="588"/>
      <c r="N8" s="588" t="s">
        <v>331</v>
      </c>
      <c r="O8" s="588"/>
      <c r="P8" s="588" t="s">
        <v>331</v>
      </c>
      <c r="Q8" s="588"/>
      <c r="R8" s="588" t="s">
        <v>331</v>
      </c>
      <c r="S8" s="588"/>
      <c r="T8" s="588" t="s">
        <v>968</v>
      </c>
      <c r="U8" s="588"/>
      <c r="V8" s="588" t="s">
        <v>973</v>
      </c>
      <c r="W8" s="588"/>
      <c r="X8" s="588" t="s">
        <v>977</v>
      </c>
      <c r="Y8" s="588"/>
      <c r="Z8" s="588" t="s">
        <v>969</v>
      </c>
      <c r="AA8" s="588"/>
      <c r="AB8" s="586" t="s">
        <v>974</v>
      </c>
      <c r="AC8" s="586"/>
      <c r="AD8" s="586" t="s">
        <v>970</v>
      </c>
      <c r="AE8" s="586"/>
      <c r="AF8" s="586" t="s">
        <v>980</v>
      </c>
      <c r="AG8" s="586"/>
      <c r="AH8" s="588" t="s">
        <v>971</v>
      </c>
      <c r="AI8" s="588"/>
      <c r="AJ8" s="590" t="s">
        <v>975</v>
      </c>
      <c r="AK8" s="591"/>
    </row>
    <row r="9" spans="1:37" s="1" customFormat="1" ht="20.25" customHeight="1" thickBot="1" x14ac:dyDescent="0.35">
      <c r="A9" s="582"/>
      <c r="B9" s="594" t="s">
        <v>332</v>
      </c>
      <c r="C9" s="594"/>
      <c r="D9" s="594">
        <v>1</v>
      </c>
      <c r="E9" s="594"/>
      <c r="F9" s="594">
        <v>2</v>
      </c>
      <c r="G9" s="594"/>
      <c r="H9" s="594">
        <v>3</v>
      </c>
      <c r="I9" s="594"/>
      <c r="J9" s="594">
        <v>4</v>
      </c>
      <c r="K9" s="594"/>
      <c r="L9" s="594">
        <v>5</v>
      </c>
      <c r="M9" s="594"/>
      <c r="N9" s="594">
        <v>6</v>
      </c>
      <c r="O9" s="594"/>
      <c r="P9" s="594">
        <v>7</v>
      </c>
      <c r="Q9" s="594"/>
      <c r="R9" s="594">
        <v>8</v>
      </c>
      <c r="S9" s="594"/>
      <c r="T9" s="589"/>
      <c r="U9" s="589"/>
      <c r="V9" s="589"/>
      <c r="W9" s="589"/>
      <c r="X9" s="589"/>
      <c r="Y9" s="589"/>
      <c r="Z9" s="589"/>
      <c r="AA9" s="589"/>
      <c r="AB9" s="587"/>
      <c r="AC9" s="587"/>
      <c r="AD9" s="587"/>
      <c r="AE9" s="587"/>
      <c r="AF9" s="587"/>
      <c r="AG9" s="587"/>
      <c r="AH9" s="589"/>
      <c r="AI9" s="589"/>
      <c r="AJ9" s="592"/>
      <c r="AK9" s="593"/>
    </row>
    <row r="10" spans="1:37" ht="15" customHeight="1" thickBot="1" x14ac:dyDescent="0.35">
      <c r="A10" s="600" t="s">
        <v>333</v>
      </c>
      <c r="B10" s="125"/>
      <c r="C10" s="126" t="s">
        <v>981</v>
      </c>
      <c r="D10" s="607" t="s">
        <v>982</v>
      </c>
      <c r="E10" s="611"/>
      <c r="F10" s="607" t="s">
        <v>983</v>
      </c>
      <c r="G10" s="611"/>
      <c r="H10" s="607" t="s">
        <v>984</v>
      </c>
      <c r="I10" s="611"/>
      <c r="J10" s="607" t="s">
        <v>985</v>
      </c>
      <c r="K10" s="611"/>
      <c r="L10" s="607" t="s">
        <v>986</v>
      </c>
      <c r="M10" s="611"/>
      <c r="N10" s="607" t="s">
        <v>987</v>
      </c>
      <c r="O10" s="611"/>
      <c r="P10" s="607" t="s">
        <v>988</v>
      </c>
      <c r="Q10" s="611"/>
      <c r="R10" s="607" t="s">
        <v>989</v>
      </c>
      <c r="S10" s="608"/>
      <c r="T10" s="612" t="s">
        <v>990</v>
      </c>
      <c r="U10" s="611"/>
      <c r="V10" s="607" t="s">
        <v>991</v>
      </c>
      <c r="W10" s="611"/>
      <c r="X10" s="607" t="s">
        <v>992</v>
      </c>
      <c r="Y10" s="611"/>
      <c r="Z10" s="607" t="s">
        <v>993</v>
      </c>
      <c r="AA10" s="611"/>
      <c r="AB10" s="607" t="s">
        <v>994</v>
      </c>
      <c r="AC10" s="611"/>
      <c r="AD10" s="607" t="s">
        <v>995</v>
      </c>
      <c r="AE10" s="611"/>
      <c r="AF10" s="607" t="s">
        <v>996</v>
      </c>
      <c r="AG10" s="611"/>
      <c r="AH10" s="607" t="s">
        <v>997</v>
      </c>
      <c r="AI10" s="608"/>
      <c r="AJ10" s="607" t="s">
        <v>998</v>
      </c>
      <c r="AK10" s="608"/>
    </row>
    <row r="11" spans="1:37" ht="15" customHeight="1" x14ac:dyDescent="0.3">
      <c r="A11" s="600"/>
      <c r="B11" s="108" t="b">
        <v>0</v>
      </c>
      <c r="C11" s="127" t="s">
        <v>999</v>
      </c>
      <c r="D11" s="108" t="b">
        <v>0</v>
      </c>
      <c r="E11" s="137" t="s">
        <v>1000</v>
      </c>
      <c r="F11" s="108" t="b">
        <v>0</v>
      </c>
      <c r="G11" s="137" t="s">
        <v>1001</v>
      </c>
      <c r="H11" s="108" t="b">
        <v>0</v>
      </c>
      <c r="I11" s="137" t="s">
        <v>1002</v>
      </c>
      <c r="J11" s="108" t="b">
        <v>0</v>
      </c>
      <c r="K11" s="137" t="s">
        <v>1003</v>
      </c>
      <c r="L11" s="108" t="b">
        <v>0</v>
      </c>
      <c r="M11" s="137" t="s">
        <v>1004</v>
      </c>
      <c r="N11" s="108" t="b">
        <v>0</v>
      </c>
      <c r="O11" s="139" t="s">
        <v>1005</v>
      </c>
      <c r="P11" s="108" t="b">
        <v>0</v>
      </c>
      <c r="Q11" s="137" t="s">
        <v>1006</v>
      </c>
      <c r="R11" s="108" t="b">
        <v>0</v>
      </c>
      <c r="S11" s="137" t="s">
        <v>1007</v>
      </c>
      <c r="T11" s="108" t="b">
        <v>0</v>
      </c>
      <c r="U11" s="137" t="s">
        <v>1008</v>
      </c>
      <c r="V11" s="108" t="b">
        <v>0</v>
      </c>
      <c r="W11" s="137" t="s">
        <v>1009</v>
      </c>
      <c r="X11" s="108" t="b">
        <v>0</v>
      </c>
      <c r="Y11" s="137" t="s">
        <v>1010</v>
      </c>
      <c r="Z11" s="108" t="b">
        <v>0</v>
      </c>
      <c r="AA11" s="137" t="s">
        <v>1011</v>
      </c>
      <c r="AB11" s="108" t="b">
        <v>0</v>
      </c>
      <c r="AC11" s="137" t="s">
        <v>1012</v>
      </c>
      <c r="AD11" s="108" t="b">
        <v>0</v>
      </c>
      <c r="AE11" s="137" t="s">
        <v>1013</v>
      </c>
      <c r="AF11" s="108" t="b">
        <v>0</v>
      </c>
      <c r="AG11" s="137" t="s">
        <v>1014</v>
      </c>
      <c r="AH11" s="108" t="b">
        <v>0</v>
      </c>
      <c r="AI11" s="146" t="s">
        <v>1015</v>
      </c>
      <c r="AJ11" s="108" t="b">
        <v>0</v>
      </c>
      <c r="AK11" s="137" t="s">
        <v>1016</v>
      </c>
    </row>
    <row r="12" spans="1:37" x14ac:dyDescent="0.3">
      <c r="A12" s="599" t="s">
        <v>1017</v>
      </c>
      <c r="B12" s="108" t="b">
        <v>0</v>
      </c>
      <c r="C12" s="127" t="s">
        <v>1018</v>
      </c>
      <c r="D12" s="108" t="b">
        <v>0</v>
      </c>
      <c r="E12" s="137" t="s">
        <v>1019</v>
      </c>
      <c r="F12" s="109" t="b">
        <v>0</v>
      </c>
      <c r="G12" s="137" t="s">
        <v>1020</v>
      </c>
      <c r="H12" s="108" t="b">
        <v>0</v>
      </c>
      <c r="I12" s="137" t="s">
        <v>1021</v>
      </c>
      <c r="J12" s="108" t="b">
        <v>0</v>
      </c>
      <c r="K12" s="137" t="s">
        <v>1022</v>
      </c>
      <c r="L12" s="108" t="b">
        <v>0</v>
      </c>
      <c r="M12" s="137" t="s">
        <v>1023</v>
      </c>
      <c r="N12" s="108" t="b">
        <v>0</v>
      </c>
      <c r="O12" s="139" t="s">
        <v>1024</v>
      </c>
      <c r="P12" s="108" t="b">
        <v>0</v>
      </c>
      <c r="Q12" s="137" t="s">
        <v>1006</v>
      </c>
      <c r="R12" s="108" t="b">
        <v>0</v>
      </c>
      <c r="S12" s="137" t="s">
        <v>1025</v>
      </c>
      <c r="T12" s="108" t="b">
        <v>0</v>
      </c>
      <c r="U12" s="137" t="s">
        <v>1026</v>
      </c>
      <c r="V12" s="108" t="b">
        <v>0</v>
      </c>
      <c r="W12" s="137" t="s">
        <v>1027</v>
      </c>
      <c r="X12" s="108" t="b">
        <v>0</v>
      </c>
      <c r="Y12" s="137" t="s">
        <v>1028</v>
      </c>
      <c r="Z12" s="108" t="b">
        <v>0</v>
      </c>
      <c r="AA12" s="137" t="s">
        <v>1029</v>
      </c>
      <c r="AB12" s="108" t="b">
        <v>0</v>
      </c>
      <c r="AC12" s="137" t="s">
        <v>1030</v>
      </c>
      <c r="AD12" s="108" t="b">
        <v>0</v>
      </c>
      <c r="AE12" s="137" t="s">
        <v>1031</v>
      </c>
      <c r="AF12" s="108" t="b">
        <v>0</v>
      </c>
      <c r="AG12" s="137" t="s">
        <v>1032</v>
      </c>
      <c r="AH12" s="108" t="b">
        <v>0</v>
      </c>
      <c r="AI12" s="137" t="s">
        <v>1033</v>
      </c>
      <c r="AJ12" s="108" t="b">
        <v>0</v>
      </c>
      <c r="AK12" s="137" t="s">
        <v>1034</v>
      </c>
    </row>
    <row r="13" spans="1:37" ht="15.75" customHeight="1" x14ac:dyDescent="0.3">
      <c r="A13" s="599"/>
      <c r="B13" s="108" t="b">
        <v>0</v>
      </c>
      <c r="C13" s="127" t="s">
        <v>1035</v>
      </c>
      <c r="D13" s="108" t="b">
        <v>0</v>
      </c>
      <c r="E13" s="137" t="s">
        <v>1036</v>
      </c>
      <c r="F13" s="109" t="b">
        <v>0</v>
      </c>
      <c r="G13" s="137" t="s">
        <v>1037</v>
      </c>
      <c r="H13" s="108" t="b">
        <v>0</v>
      </c>
      <c r="I13" s="137" t="s">
        <v>1038</v>
      </c>
      <c r="J13" s="108" t="b">
        <v>0</v>
      </c>
      <c r="K13" s="137" t="s">
        <v>1039</v>
      </c>
      <c r="L13" s="108" t="b">
        <v>0</v>
      </c>
      <c r="M13" s="137" t="s">
        <v>1040</v>
      </c>
      <c r="N13" s="108" t="b">
        <v>0</v>
      </c>
      <c r="O13" s="139" t="s">
        <v>1041</v>
      </c>
      <c r="P13" s="108" t="b">
        <v>0</v>
      </c>
      <c r="Q13" s="137" t="s">
        <v>1006</v>
      </c>
      <c r="R13" s="108" t="b">
        <v>0</v>
      </c>
      <c r="S13" s="137" t="s">
        <v>1042</v>
      </c>
      <c r="T13" s="108" t="b">
        <v>0</v>
      </c>
      <c r="U13" s="137" t="s">
        <v>1043</v>
      </c>
      <c r="V13" s="108" t="b">
        <v>0</v>
      </c>
      <c r="W13" s="137" t="s">
        <v>1044</v>
      </c>
      <c r="X13" s="108" t="b">
        <v>0</v>
      </c>
      <c r="Y13" s="137" t="s">
        <v>1045</v>
      </c>
      <c r="Z13" s="108" t="b">
        <v>0</v>
      </c>
      <c r="AA13" s="137" t="s">
        <v>1046</v>
      </c>
      <c r="AB13" s="108" t="b">
        <v>0</v>
      </c>
      <c r="AC13" s="137" t="s">
        <v>1047</v>
      </c>
      <c r="AD13" s="108" t="b">
        <v>0</v>
      </c>
      <c r="AE13" s="137" t="s">
        <v>1048</v>
      </c>
      <c r="AF13" s="108" t="b">
        <v>0</v>
      </c>
      <c r="AG13" s="137" t="s">
        <v>1049</v>
      </c>
      <c r="AH13" s="108" t="b">
        <v>0</v>
      </c>
      <c r="AI13" s="137" t="s">
        <v>1050</v>
      </c>
      <c r="AJ13" s="108" t="b">
        <v>0</v>
      </c>
      <c r="AK13" s="137" t="s">
        <v>1051</v>
      </c>
    </row>
    <row r="14" spans="1:37" ht="15.75" customHeight="1" x14ac:dyDescent="0.3">
      <c r="A14" s="599"/>
      <c r="B14" s="108" t="b">
        <v>0</v>
      </c>
      <c r="C14" s="127" t="s">
        <v>1052</v>
      </c>
      <c r="D14" s="108" t="b">
        <v>0</v>
      </c>
      <c r="E14" s="137" t="s">
        <v>1053</v>
      </c>
      <c r="F14" s="110" t="b">
        <v>0</v>
      </c>
      <c r="G14" s="137" t="s">
        <v>1054</v>
      </c>
      <c r="H14" s="108" t="b">
        <v>0</v>
      </c>
      <c r="I14" s="137" t="s">
        <v>1055</v>
      </c>
      <c r="J14" s="108" t="b">
        <v>0</v>
      </c>
      <c r="K14" s="137" t="s">
        <v>1056</v>
      </c>
      <c r="L14" s="108" t="b">
        <v>0</v>
      </c>
      <c r="M14" s="137" t="s">
        <v>1057</v>
      </c>
      <c r="N14" s="108" t="b">
        <v>0</v>
      </c>
      <c r="O14" s="139" t="s">
        <v>1058</v>
      </c>
      <c r="P14" s="108" t="b">
        <v>0</v>
      </c>
      <c r="Q14" s="137" t="s">
        <v>1006</v>
      </c>
      <c r="R14" s="108" t="b">
        <v>0</v>
      </c>
      <c r="S14" s="137" t="s">
        <v>1059</v>
      </c>
      <c r="T14" s="108" t="b">
        <v>0</v>
      </c>
      <c r="U14" s="137" t="s">
        <v>1060</v>
      </c>
      <c r="V14" s="108" t="b">
        <v>0</v>
      </c>
      <c r="W14" s="137" t="s">
        <v>1061</v>
      </c>
      <c r="X14" s="108" t="b">
        <v>0</v>
      </c>
      <c r="Y14" s="137" t="s">
        <v>1062</v>
      </c>
      <c r="Z14" s="108" t="b">
        <v>0</v>
      </c>
      <c r="AA14" s="137" t="s">
        <v>1063</v>
      </c>
      <c r="AB14" s="108" t="b">
        <v>0</v>
      </c>
      <c r="AC14" s="137" t="s">
        <v>1064</v>
      </c>
      <c r="AD14" s="108" t="b">
        <v>0</v>
      </c>
      <c r="AE14" s="137" t="s">
        <v>1065</v>
      </c>
      <c r="AF14" s="108" t="b">
        <v>0</v>
      </c>
      <c r="AG14" s="137" t="s">
        <v>1066</v>
      </c>
      <c r="AH14" s="108" t="b">
        <v>0</v>
      </c>
      <c r="AI14" s="137" t="s">
        <v>1067</v>
      </c>
      <c r="AJ14" s="108" t="b">
        <v>0</v>
      </c>
      <c r="AK14" s="137" t="s">
        <v>1068</v>
      </c>
    </row>
    <row r="15" spans="1:37" ht="15" customHeight="1" x14ac:dyDescent="0.3">
      <c r="A15" s="599"/>
      <c r="B15" s="108" t="b">
        <v>0</v>
      </c>
      <c r="C15" s="127" t="s">
        <v>1069</v>
      </c>
      <c r="D15" s="108" t="b">
        <v>0</v>
      </c>
      <c r="E15" s="137" t="s">
        <v>1070</v>
      </c>
      <c r="F15" s="110" t="b">
        <v>0</v>
      </c>
      <c r="G15" s="137" t="s">
        <v>1071</v>
      </c>
      <c r="H15" s="108" t="b">
        <v>0</v>
      </c>
      <c r="I15" s="137" t="s">
        <v>1072</v>
      </c>
      <c r="J15" s="108" t="b">
        <v>0</v>
      </c>
      <c r="K15" s="137" t="s">
        <v>1073</v>
      </c>
      <c r="L15" s="108" t="b">
        <v>0</v>
      </c>
      <c r="M15" s="137" t="s">
        <v>1074</v>
      </c>
      <c r="N15" s="108" t="b">
        <v>0</v>
      </c>
      <c r="O15" s="139" t="s">
        <v>1075</v>
      </c>
      <c r="P15" s="108" t="b">
        <v>0</v>
      </c>
      <c r="Q15" s="137" t="s">
        <v>1006</v>
      </c>
      <c r="R15" s="108" t="b">
        <v>0</v>
      </c>
      <c r="S15" s="137" t="s">
        <v>1076</v>
      </c>
      <c r="T15" s="108" t="b">
        <v>0</v>
      </c>
      <c r="U15" s="137" t="s">
        <v>1077</v>
      </c>
      <c r="V15" s="108" t="b">
        <v>0</v>
      </c>
      <c r="W15" s="137" t="s">
        <v>1078</v>
      </c>
      <c r="X15" s="108" t="b">
        <v>0</v>
      </c>
      <c r="Y15" s="137" t="s">
        <v>1079</v>
      </c>
      <c r="Z15" s="108" t="b">
        <v>0</v>
      </c>
      <c r="AA15" s="137" t="s">
        <v>1080</v>
      </c>
      <c r="AB15" s="108" t="b">
        <v>0</v>
      </c>
      <c r="AC15" s="137" t="s">
        <v>1081</v>
      </c>
      <c r="AD15" s="108" t="b">
        <v>0</v>
      </c>
      <c r="AE15" s="137" t="s">
        <v>1082</v>
      </c>
      <c r="AF15" s="108" t="b">
        <v>0</v>
      </c>
      <c r="AG15" s="137" t="s">
        <v>1083</v>
      </c>
      <c r="AH15" s="108" t="b">
        <v>0</v>
      </c>
      <c r="AI15" s="137" t="s">
        <v>1084</v>
      </c>
      <c r="AJ15" s="108" t="b">
        <v>0</v>
      </c>
      <c r="AK15" s="137" t="s">
        <v>1085</v>
      </c>
    </row>
    <row r="16" spans="1:37" x14ac:dyDescent="0.3">
      <c r="A16" s="599"/>
      <c r="B16" s="108" t="b">
        <v>0</v>
      </c>
      <c r="C16" s="127" t="s">
        <v>1086</v>
      </c>
      <c r="D16" s="108" t="b">
        <v>0</v>
      </c>
      <c r="E16" s="137" t="s">
        <v>1087</v>
      </c>
      <c r="F16" s="110" t="b">
        <v>0</v>
      </c>
      <c r="G16" s="137" t="s">
        <v>1088</v>
      </c>
      <c r="H16" s="108" t="b">
        <v>0</v>
      </c>
      <c r="I16" s="137" t="s">
        <v>1089</v>
      </c>
      <c r="J16" s="108" t="b">
        <v>0</v>
      </c>
      <c r="K16" s="137" t="s">
        <v>1090</v>
      </c>
      <c r="L16" s="108" t="b">
        <v>0</v>
      </c>
      <c r="M16" s="137" t="s">
        <v>1091</v>
      </c>
      <c r="N16" s="108" t="b">
        <v>0</v>
      </c>
      <c r="O16" s="139" t="s">
        <v>1092</v>
      </c>
      <c r="P16" s="108" t="b">
        <v>0</v>
      </c>
      <c r="Q16" s="137" t="s">
        <v>1006</v>
      </c>
      <c r="R16" s="108" t="b">
        <v>0</v>
      </c>
      <c r="S16" s="137" t="s">
        <v>1093</v>
      </c>
      <c r="T16" s="108" t="b">
        <v>0</v>
      </c>
      <c r="U16" s="137" t="s">
        <v>1094</v>
      </c>
      <c r="V16" s="108" t="b">
        <v>0</v>
      </c>
      <c r="W16" s="137" t="s">
        <v>1095</v>
      </c>
      <c r="X16" s="108" t="b">
        <v>0</v>
      </c>
      <c r="Y16" s="137" t="s">
        <v>1096</v>
      </c>
      <c r="Z16" s="108" t="b">
        <v>0</v>
      </c>
      <c r="AA16" s="137" t="s">
        <v>1097</v>
      </c>
      <c r="AB16" s="108" t="b">
        <v>0</v>
      </c>
      <c r="AC16" s="137" t="s">
        <v>1098</v>
      </c>
      <c r="AD16" s="108" t="b">
        <v>0</v>
      </c>
      <c r="AE16" s="137" t="s">
        <v>1099</v>
      </c>
      <c r="AF16" s="108" t="b">
        <v>0</v>
      </c>
      <c r="AG16" s="137" t="s">
        <v>1100</v>
      </c>
      <c r="AH16" s="108" t="b">
        <v>0</v>
      </c>
      <c r="AI16" s="137" t="s">
        <v>1101</v>
      </c>
      <c r="AJ16" s="108" t="b">
        <v>0</v>
      </c>
      <c r="AK16" s="137" t="s">
        <v>1102</v>
      </c>
    </row>
    <row r="17" spans="1:37" ht="15" thickBot="1" x14ac:dyDescent="0.35">
      <c r="A17" s="599"/>
      <c r="B17" s="108" t="b">
        <v>0</v>
      </c>
      <c r="C17" s="127" t="s">
        <v>1103</v>
      </c>
      <c r="D17" s="108" t="b">
        <v>0</v>
      </c>
      <c r="E17" s="137" t="s">
        <v>1104</v>
      </c>
      <c r="F17" s="110" t="b">
        <v>0</v>
      </c>
      <c r="G17" s="137" t="s">
        <v>1105</v>
      </c>
      <c r="H17" s="108" t="b">
        <v>0</v>
      </c>
      <c r="I17" s="137" t="s">
        <v>1106</v>
      </c>
      <c r="J17" s="108" t="b">
        <v>0</v>
      </c>
      <c r="K17" s="137" t="s">
        <v>1107</v>
      </c>
      <c r="L17" s="108" t="b">
        <v>0</v>
      </c>
      <c r="M17" s="137" t="s">
        <v>1108</v>
      </c>
      <c r="N17" s="108" t="b">
        <v>0</v>
      </c>
      <c r="O17" s="139" t="s">
        <v>1109</v>
      </c>
      <c r="P17" s="108" t="b">
        <v>0</v>
      </c>
      <c r="Q17" s="137" t="s">
        <v>1006</v>
      </c>
      <c r="R17" s="108" t="b">
        <v>0</v>
      </c>
      <c r="S17" s="137" t="s">
        <v>1110</v>
      </c>
      <c r="T17" s="108" t="b">
        <v>0</v>
      </c>
      <c r="U17" s="137" t="s">
        <v>1111</v>
      </c>
      <c r="V17" s="108" t="b">
        <v>0</v>
      </c>
      <c r="W17" s="137" t="s">
        <v>1112</v>
      </c>
      <c r="X17" s="108" t="b">
        <v>0</v>
      </c>
      <c r="Y17" s="137" t="s">
        <v>1113</v>
      </c>
      <c r="Z17" s="108" t="b">
        <v>0</v>
      </c>
      <c r="AA17" s="137" t="s">
        <v>1114</v>
      </c>
      <c r="AB17" s="108" t="b">
        <v>0</v>
      </c>
      <c r="AC17" s="137" t="s">
        <v>1115</v>
      </c>
      <c r="AD17" s="108" t="b">
        <v>0</v>
      </c>
      <c r="AE17" s="137" t="s">
        <v>1116</v>
      </c>
      <c r="AF17" s="108" t="b">
        <v>0</v>
      </c>
      <c r="AG17" s="137" t="s">
        <v>1117</v>
      </c>
      <c r="AH17" s="108" t="b">
        <v>0</v>
      </c>
      <c r="AI17" s="137" t="s">
        <v>1118</v>
      </c>
      <c r="AJ17" s="108" t="b">
        <v>0</v>
      </c>
      <c r="AK17" s="137" t="s">
        <v>1119</v>
      </c>
    </row>
    <row r="18" spans="1:37" ht="15" thickBot="1" x14ac:dyDescent="0.35">
      <c r="A18" s="121"/>
      <c r="B18" s="613" t="s">
        <v>1120</v>
      </c>
      <c r="C18" s="610"/>
      <c r="D18" s="607" t="s">
        <v>1121</v>
      </c>
      <c r="E18" s="611"/>
      <c r="F18" s="607" t="s">
        <v>1122</v>
      </c>
      <c r="G18" s="611"/>
      <c r="H18" s="607" t="s">
        <v>1123</v>
      </c>
      <c r="I18" s="611"/>
      <c r="J18" s="607" t="s">
        <v>1124</v>
      </c>
      <c r="K18" s="611"/>
      <c r="L18" s="607" t="s">
        <v>1125</v>
      </c>
      <c r="M18" s="611"/>
      <c r="N18" s="607" t="s">
        <v>1126</v>
      </c>
      <c r="O18" s="611"/>
      <c r="P18" s="111" t="b">
        <v>0</v>
      </c>
      <c r="Q18" s="143" t="s">
        <v>1127</v>
      </c>
      <c r="R18" s="612" t="s">
        <v>1128</v>
      </c>
      <c r="S18" s="608"/>
      <c r="T18" s="612" t="s">
        <v>1129</v>
      </c>
      <c r="U18" s="611"/>
      <c r="V18" s="607" t="s">
        <v>1130</v>
      </c>
      <c r="W18" s="611"/>
      <c r="X18" s="607" t="s">
        <v>1131</v>
      </c>
      <c r="Y18" s="611"/>
      <c r="Z18" s="607" t="s">
        <v>1132</v>
      </c>
      <c r="AA18" s="611"/>
      <c r="AB18" s="607" t="s">
        <v>1133</v>
      </c>
      <c r="AC18" s="611"/>
      <c r="AD18" s="607" t="s">
        <v>1134</v>
      </c>
      <c r="AE18" s="611"/>
      <c r="AF18" s="607" t="s">
        <v>1135</v>
      </c>
      <c r="AG18" s="611"/>
      <c r="AH18" s="607" t="s">
        <v>1136</v>
      </c>
      <c r="AI18" s="608"/>
      <c r="AJ18" s="607" t="s">
        <v>1137</v>
      </c>
      <c r="AK18" s="608"/>
    </row>
    <row r="19" spans="1:37" ht="15" thickBot="1" x14ac:dyDescent="0.35">
      <c r="A19" s="122"/>
      <c r="B19" s="108" t="b">
        <v>0</v>
      </c>
      <c r="C19" s="127" t="s">
        <v>1138</v>
      </c>
      <c r="D19" s="108" t="b">
        <v>0</v>
      </c>
      <c r="E19" s="137" t="s">
        <v>1139</v>
      </c>
      <c r="F19" s="110" t="b">
        <v>0</v>
      </c>
      <c r="G19" s="137" t="s">
        <v>1140</v>
      </c>
      <c r="H19" s="108" t="b">
        <v>0</v>
      </c>
      <c r="I19" s="137" t="s">
        <v>1141</v>
      </c>
      <c r="J19" s="108" t="b">
        <v>0</v>
      </c>
      <c r="K19" s="137" t="s">
        <v>1142</v>
      </c>
      <c r="L19" s="108" t="b">
        <v>0</v>
      </c>
      <c r="M19" s="137" t="s">
        <v>1143</v>
      </c>
      <c r="N19" s="108" t="b">
        <v>0</v>
      </c>
      <c r="O19" s="140" t="s">
        <v>1144</v>
      </c>
      <c r="P19" s="614" t="s">
        <v>1145</v>
      </c>
      <c r="Q19" s="615"/>
      <c r="R19" s="108" t="b">
        <v>0</v>
      </c>
      <c r="S19" s="137" t="s">
        <v>1146</v>
      </c>
      <c r="T19" s="108" t="b">
        <v>0</v>
      </c>
      <c r="U19" s="137" t="s">
        <v>1147</v>
      </c>
      <c r="V19" s="108" t="b">
        <v>0</v>
      </c>
      <c r="W19" s="137" t="s">
        <v>1148</v>
      </c>
      <c r="X19" s="108" t="b">
        <v>0</v>
      </c>
      <c r="Y19" s="137" t="s">
        <v>1149</v>
      </c>
      <c r="Z19" s="108" t="b">
        <v>0</v>
      </c>
      <c r="AA19" s="137" t="s">
        <v>1150</v>
      </c>
      <c r="AB19" s="108" t="b">
        <v>0</v>
      </c>
      <c r="AC19" s="137" t="s">
        <v>1151</v>
      </c>
      <c r="AD19" s="108" t="b">
        <v>0</v>
      </c>
      <c r="AE19" s="137" t="s">
        <v>1152</v>
      </c>
      <c r="AF19" s="108" t="b">
        <v>0</v>
      </c>
      <c r="AG19" s="137" t="s">
        <v>1153</v>
      </c>
      <c r="AH19" s="108" t="b">
        <v>0</v>
      </c>
      <c r="AI19" s="146" t="s">
        <v>1154</v>
      </c>
      <c r="AJ19" s="108" t="b">
        <v>0</v>
      </c>
      <c r="AK19" s="137" t="s">
        <v>1155</v>
      </c>
    </row>
    <row r="20" spans="1:37" x14ac:dyDescent="0.3">
      <c r="A20" s="122"/>
      <c r="B20" s="108" t="b">
        <v>0</v>
      </c>
      <c r="C20" s="127" t="s">
        <v>1156</v>
      </c>
      <c r="D20" s="108" t="b">
        <v>0</v>
      </c>
      <c r="E20" s="137" t="s">
        <v>1157</v>
      </c>
      <c r="F20" s="110" t="b">
        <v>0</v>
      </c>
      <c r="G20" s="137" t="s">
        <v>1158</v>
      </c>
      <c r="H20" s="108" t="b">
        <v>0</v>
      </c>
      <c r="I20" s="137" t="s">
        <v>1159</v>
      </c>
      <c r="J20" s="108" t="b">
        <v>0</v>
      </c>
      <c r="K20" s="137" t="s">
        <v>1160</v>
      </c>
      <c r="L20" s="108" t="b">
        <v>0</v>
      </c>
      <c r="M20" s="137" t="s">
        <v>1161</v>
      </c>
      <c r="N20" s="108" t="b">
        <v>0</v>
      </c>
      <c r="O20" s="139" t="s">
        <v>1162</v>
      </c>
      <c r="P20" s="108" t="b">
        <v>0</v>
      </c>
      <c r="Q20" s="137" t="s">
        <v>1163</v>
      </c>
      <c r="R20" s="108" t="b">
        <v>0</v>
      </c>
      <c r="S20" s="137" t="s">
        <v>1164</v>
      </c>
      <c r="T20" s="108" t="b">
        <v>0</v>
      </c>
      <c r="U20" s="137" t="s">
        <v>1165</v>
      </c>
      <c r="V20" s="108" t="b">
        <v>0</v>
      </c>
      <c r="W20" s="137" t="s">
        <v>1166</v>
      </c>
      <c r="X20" s="108" t="b">
        <v>0</v>
      </c>
      <c r="Y20" s="137" t="s">
        <v>1167</v>
      </c>
      <c r="Z20" s="108" t="b">
        <v>0</v>
      </c>
      <c r="AA20" s="137" t="s">
        <v>1168</v>
      </c>
      <c r="AB20" s="108" t="b">
        <v>0</v>
      </c>
      <c r="AC20" s="137" t="s">
        <v>1169</v>
      </c>
      <c r="AD20" s="108" t="b">
        <v>0</v>
      </c>
      <c r="AE20" s="137" t="s">
        <v>1170</v>
      </c>
      <c r="AF20" s="108" t="b">
        <v>0</v>
      </c>
      <c r="AG20" s="137" t="s">
        <v>1171</v>
      </c>
      <c r="AH20" s="108" t="b">
        <v>0</v>
      </c>
      <c r="AI20" s="137" t="s">
        <v>1172</v>
      </c>
      <c r="AJ20" s="108" t="b">
        <v>0</v>
      </c>
      <c r="AK20" s="137" t="s">
        <v>1173</v>
      </c>
    </row>
    <row r="21" spans="1:37" ht="15" thickBot="1" x14ac:dyDescent="0.35">
      <c r="A21" s="122"/>
      <c r="B21" s="108" t="b">
        <v>0</v>
      </c>
      <c r="C21" s="127" t="s">
        <v>1174</v>
      </c>
      <c r="D21" s="108" t="b">
        <v>0</v>
      </c>
      <c r="E21" s="137" t="s">
        <v>1175</v>
      </c>
      <c r="F21" s="110" t="b">
        <v>0</v>
      </c>
      <c r="G21" s="137" t="s">
        <v>1176</v>
      </c>
      <c r="H21" s="108" t="b">
        <v>0</v>
      </c>
      <c r="I21" s="137" t="s">
        <v>1177</v>
      </c>
      <c r="J21" s="108" t="b">
        <v>0</v>
      </c>
      <c r="K21" s="137" t="s">
        <v>1178</v>
      </c>
      <c r="L21" s="108" t="b">
        <v>0</v>
      </c>
      <c r="M21" s="137" t="s">
        <v>1179</v>
      </c>
      <c r="N21" s="108" t="b">
        <v>0</v>
      </c>
      <c r="O21" s="139" t="s">
        <v>1180</v>
      </c>
      <c r="P21" s="108" t="b">
        <v>0</v>
      </c>
      <c r="Q21" s="137" t="s">
        <v>1181</v>
      </c>
      <c r="R21" s="108" t="b">
        <v>0</v>
      </c>
      <c r="S21" s="137" t="s">
        <v>1182</v>
      </c>
      <c r="T21" s="108" t="b">
        <v>0</v>
      </c>
      <c r="U21" s="137" t="s">
        <v>1183</v>
      </c>
      <c r="V21" s="108" t="b">
        <v>0</v>
      </c>
      <c r="W21" s="137" t="s">
        <v>1184</v>
      </c>
      <c r="X21" s="108" t="b">
        <v>0</v>
      </c>
      <c r="Y21" s="137" t="s">
        <v>1185</v>
      </c>
      <c r="Z21" s="108" t="b">
        <v>0</v>
      </c>
      <c r="AA21" s="137" t="s">
        <v>1186</v>
      </c>
      <c r="AB21" s="108" t="b">
        <v>0</v>
      </c>
      <c r="AC21" s="137" t="s">
        <v>1187</v>
      </c>
      <c r="AD21" s="108" t="b">
        <v>0</v>
      </c>
      <c r="AE21" s="137" t="s">
        <v>1188</v>
      </c>
      <c r="AF21" s="108" t="b">
        <v>0</v>
      </c>
      <c r="AG21" s="137" t="s">
        <v>1189</v>
      </c>
      <c r="AH21" s="108" t="b">
        <v>0</v>
      </c>
      <c r="AI21" s="137" t="s">
        <v>1190</v>
      </c>
      <c r="AJ21" s="108" t="b">
        <v>0</v>
      </c>
      <c r="AK21" s="137" t="s">
        <v>1191</v>
      </c>
    </row>
    <row r="22" spans="1:37" ht="15" thickBot="1" x14ac:dyDescent="0.35">
      <c r="A22" s="122"/>
      <c r="B22" s="108" t="b">
        <v>0</v>
      </c>
      <c r="C22" s="127" t="s">
        <v>1192</v>
      </c>
      <c r="D22" s="108" t="b">
        <v>0</v>
      </c>
      <c r="E22" s="137" t="s">
        <v>1193</v>
      </c>
      <c r="F22" s="110" t="b">
        <v>0</v>
      </c>
      <c r="G22" s="137" t="s">
        <v>1194</v>
      </c>
      <c r="H22" s="108" t="b">
        <v>0</v>
      </c>
      <c r="I22" s="137" t="s">
        <v>1195</v>
      </c>
      <c r="J22" s="108" t="b">
        <v>0</v>
      </c>
      <c r="K22" s="137" t="s">
        <v>1196</v>
      </c>
      <c r="L22" s="607" t="s">
        <v>1197</v>
      </c>
      <c r="M22" s="611"/>
      <c r="N22" s="108" t="b">
        <v>0</v>
      </c>
      <c r="O22" s="140" t="s">
        <v>1198</v>
      </c>
      <c r="P22" s="616" t="s">
        <v>1199</v>
      </c>
      <c r="Q22" s="608"/>
      <c r="R22" s="108" t="b">
        <v>0</v>
      </c>
      <c r="S22" s="137" t="s">
        <v>1200</v>
      </c>
      <c r="T22" s="108" t="b">
        <v>0</v>
      </c>
      <c r="U22" s="137" t="s">
        <v>1201</v>
      </c>
      <c r="V22" s="108" t="b">
        <v>0</v>
      </c>
      <c r="W22" s="137" t="s">
        <v>1202</v>
      </c>
      <c r="X22" s="607" t="s">
        <v>1203</v>
      </c>
      <c r="Y22" s="611"/>
      <c r="Z22" s="108" t="b">
        <v>0</v>
      </c>
      <c r="AA22" s="137" t="s">
        <v>1204</v>
      </c>
      <c r="AB22" s="607" t="s">
        <v>1205</v>
      </c>
      <c r="AC22" s="611"/>
      <c r="AD22" s="108" t="b">
        <v>0</v>
      </c>
      <c r="AE22" s="137" t="s">
        <v>1206</v>
      </c>
      <c r="AF22" s="108" t="b">
        <v>0</v>
      </c>
      <c r="AG22" s="137" t="s">
        <v>1207</v>
      </c>
      <c r="AH22" s="108" t="b">
        <v>0</v>
      </c>
      <c r="AI22" s="137" t="s">
        <v>1208</v>
      </c>
      <c r="AJ22" s="108" t="b">
        <v>0</v>
      </c>
      <c r="AK22" s="137" t="s">
        <v>1209</v>
      </c>
    </row>
    <row r="23" spans="1:37" ht="15" thickBot="1" x14ac:dyDescent="0.35">
      <c r="A23" s="122"/>
      <c r="B23" s="108" t="b">
        <v>0</v>
      </c>
      <c r="C23" s="127" t="s">
        <v>1210</v>
      </c>
      <c r="D23" s="108" t="b">
        <v>0</v>
      </c>
      <c r="E23" s="137" t="s">
        <v>1211</v>
      </c>
      <c r="F23" s="110" t="b">
        <v>0</v>
      </c>
      <c r="G23" s="137" t="s">
        <v>1212</v>
      </c>
      <c r="H23" s="607" t="s">
        <v>1213</v>
      </c>
      <c r="I23" s="611"/>
      <c r="J23" s="108" t="b">
        <v>0</v>
      </c>
      <c r="K23" s="137" t="s">
        <v>1214</v>
      </c>
      <c r="L23" s="108" t="b">
        <v>0</v>
      </c>
      <c r="M23" s="137" t="s">
        <v>1215</v>
      </c>
      <c r="N23" s="108" t="b">
        <v>0</v>
      </c>
      <c r="O23" s="139" t="s">
        <v>1216</v>
      </c>
      <c r="P23" s="108" t="b">
        <v>0</v>
      </c>
      <c r="Q23" s="137" t="s">
        <v>1217</v>
      </c>
      <c r="R23" s="612" t="s">
        <v>1218</v>
      </c>
      <c r="S23" s="608"/>
      <c r="T23" s="108" t="b">
        <v>0</v>
      </c>
      <c r="U23" s="137" t="s">
        <v>1219</v>
      </c>
      <c r="V23" s="607" t="s">
        <v>1220</v>
      </c>
      <c r="W23" s="611"/>
      <c r="X23" s="108" t="b">
        <v>0</v>
      </c>
      <c r="Y23" s="137" t="s">
        <v>1221</v>
      </c>
      <c r="Z23" s="108" t="b">
        <v>0</v>
      </c>
      <c r="AA23" s="137" t="s">
        <v>1222</v>
      </c>
      <c r="AB23" s="108" t="b">
        <v>0</v>
      </c>
      <c r="AC23" s="137" t="s">
        <v>1223</v>
      </c>
      <c r="AD23" s="108" t="b">
        <v>0</v>
      </c>
      <c r="AE23" s="137" t="s">
        <v>1224</v>
      </c>
      <c r="AF23" s="108" t="b">
        <v>0</v>
      </c>
      <c r="AG23" s="137" t="s">
        <v>1225</v>
      </c>
      <c r="AH23" s="108" t="b">
        <v>0</v>
      </c>
      <c r="AI23" s="137" t="s">
        <v>1226</v>
      </c>
      <c r="AJ23" s="607" t="s">
        <v>1227</v>
      </c>
      <c r="AK23" s="608"/>
    </row>
    <row r="24" spans="1:37" ht="15" thickBot="1" x14ac:dyDescent="0.35">
      <c r="A24" s="122"/>
      <c r="B24" s="108" t="b">
        <v>0</v>
      </c>
      <c r="C24" s="127" t="s">
        <v>1228</v>
      </c>
      <c r="D24" s="108" t="b">
        <v>0</v>
      </c>
      <c r="E24" s="137" t="s">
        <v>1229</v>
      </c>
      <c r="F24" s="110" t="b">
        <v>0</v>
      </c>
      <c r="G24" s="137" t="s">
        <v>1230</v>
      </c>
      <c r="H24" s="108" t="b">
        <v>0</v>
      </c>
      <c r="I24" s="137" t="s">
        <v>1231</v>
      </c>
      <c r="J24" s="108" t="b">
        <v>0</v>
      </c>
      <c r="K24" s="137" t="s">
        <v>1232</v>
      </c>
      <c r="L24" s="108" t="b">
        <v>0</v>
      </c>
      <c r="M24" s="137" t="s">
        <v>1233</v>
      </c>
      <c r="N24" s="607" t="s">
        <v>1234</v>
      </c>
      <c r="O24" s="611"/>
      <c r="P24" s="108" t="b">
        <v>0</v>
      </c>
      <c r="Q24" s="137" t="s">
        <v>1235</v>
      </c>
      <c r="R24" s="108" t="b">
        <v>0</v>
      </c>
      <c r="S24" s="137" t="s">
        <v>1236</v>
      </c>
      <c r="T24" s="108" t="b">
        <v>0</v>
      </c>
      <c r="U24" s="137" t="s">
        <v>1237</v>
      </c>
      <c r="V24" s="108" t="b">
        <v>0</v>
      </c>
      <c r="W24" s="137" t="s">
        <v>1238</v>
      </c>
      <c r="X24" s="108" t="b">
        <v>0</v>
      </c>
      <c r="Y24" s="137" t="s">
        <v>1239</v>
      </c>
      <c r="Z24" s="108" t="b">
        <v>0</v>
      </c>
      <c r="AA24" s="137" t="s">
        <v>1240</v>
      </c>
      <c r="AB24" s="108" t="b">
        <v>0</v>
      </c>
      <c r="AC24" s="137" t="s">
        <v>1241</v>
      </c>
      <c r="AD24" s="108" t="b">
        <v>0</v>
      </c>
      <c r="AE24" s="137" t="s">
        <v>1242</v>
      </c>
      <c r="AF24" s="108" t="b">
        <v>0</v>
      </c>
      <c r="AG24" s="137" t="s">
        <v>1243</v>
      </c>
      <c r="AH24" s="108" t="b">
        <v>0</v>
      </c>
      <c r="AI24" s="137" t="s">
        <v>1244</v>
      </c>
      <c r="AJ24" s="108" t="b">
        <v>0</v>
      </c>
      <c r="AK24" s="137" t="s">
        <v>1245</v>
      </c>
    </row>
    <row r="25" spans="1:37" ht="15" thickBot="1" x14ac:dyDescent="0.35">
      <c r="A25" s="122"/>
      <c r="B25" s="108" t="b">
        <v>0</v>
      </c>
      <c r="C25" s="127" t="s">
        <v>1246</v>
      </c>
      <c r="D25" s="108" t="b">
        <v>0</v>
      </c>
      <c r="E25" s="137" t="s">
        <v>1247</v>
      </c>
      <c r="F25" s="607" t="s">
        <v>1248</v>
      </c>
      <c r="G25" s="611"/>
      <c r="H25" s="108" t="b">
        <v>0</v>
      </c>
      <c r="I25" s="137" t="s">
        <v>1249</v>
      </c>
      <c r="J25" s="108" t="b">
        <v>0</v>
      </c>
      <c r="K25" s="137" t="s">
        <v>1250</v>
      </c>
      <c r="L25" s="108" t="b">
        <v>0</v>
      </c>
      <c r="M25" s="137" t="s">
        <v>1251</v>
      </c>
      <c r="N25" s="108" t="b">
        <v>0</v>
      </c>
      <c r="O25" s="139" t="s">
        <v>1252</v>
      </c>
      <c r="P25" s="108" t="b">
        <v>0</v>
      </c>
      <c r="Q25" s="137" t="s">
        <v>1253</v>
      </c>
      <c r="R25" s="108" t="b">
        <v>0</v>
      </c>
      <c r="S25" s="137" t="s">
        <v>1254</v>
      </c>
      <c r="T25" s="108" t="b">
        <v>0</v>
      </c>
      <c r="U25" s="137" t="s">
        <v>1255</v>
      </c>
      <c r="V25" s="108" t="b">
        <v>0</v>
      </c>
      <c r="W25" s="137" t="s">
        <v>1256</v>
      </c>
      <c r="X25" s="108" t="b">
        <v>0</v>
      </c>
      <c r="Y25" s="137" t="s">
        <v>1257</v>
      </c>
      <c r="Z25" s="108" t="b">
        <v>0</v>
      </c>
      <c r="AA25" s="137" t="s">
        <v>1258</v>
      </c>
      <c r="AB25" s="108" t="b">
        <v>0</v>
      </c>
      <c r="AC25" s="137" t="s">
        <v>1259</v>
      </c>
      <c r="AD25" s="108" t="b">
        <v>0</v>
      </c>
      <c r="AE25" s="137" t="s">
        <v>1260</v>
      </c>
      <c r="AF25" s="108" t="b">
        <v>0</v>
      </c>
      <c r="AG25" s="137" t="s">
        <v>1261</v>
      </c>
      <c r="AH25" s="108" t="b">
        <v>0</v>
      </c>
      <c r="AI25" s="137" t="s">
        <v>1262</v>
      </c>
      <c r="AJ25" s="108" t="b">
        <v>0</v>
      </c>
      <c r="AK25" s="137" t="s">
        <v>1263</v>
      </c>
    </row>
    <row r="26" spans="1:37" ht="15" thickBot="1" x14ac:dyDescent="0.35">
      <c r="A26" s="122"/>
      <c r="B26" s="108" t="b">
        <v>0</v>
      </c>
      <c r="C26" s="127" t="s">
        <v>1264</v>
      </c>
      <c r="D26" s="607" t="s">
        <v>1265</v>
      </c>
      <c r="E26" s="611"/>
      <c r="F26" s="110" t="b">
        <v>0</v>
      </c>
      <c r="G26" s="137" t="s">
        <v>1266</v>
      </c>
      <c r="H26" s="108" t="b">
        <v>0</v>
      </c>
      <c r="I26" s="137" t="s">
        <v>1267</v>
      </c>
      <c r="J26" s="108" t="b">
        <v>0</v>
      </c>
      <c r="K26" s="137" t="s">
        <v>1268</v>
      </c>
      <c r="L26" s="108" t="b">
        <v>0</v>
      </c>
      <c r="M26" s="137" t="s">
        <v>1269</v>
      </c>
      <c r="N26" s="108" t="b">
        <v>0</v>
      </c>
      <c r="O26" s="139" t="s">
        <v>1270</v>
      </c>
      <c r="P26" s="108" t="b">
        <v>0</v>
      </c>
      <c r="Q26" s="137" t="s">
        <v>1271</v>
      </c>
      <c r="R26" s="108" t="b">
        <v>0</v>
      </c>
      <c r="S26" s="137" t="s">
        <v>1272</v>
      </c>
      <c r="T26" s="108" t="b">
        <v>0</v>
      </c>
      <c r="U26" s="137" t="s">
        <v>1273</v>
      </c>
      <c r="V26" s="108" t="b">
        <v>0</v>
      </c>
      <c r="W26" s="137" t="s">
        <v>1274</v>
      </c>
      <c r="X26" s="108" t="b">
        <v>0</v>
      </c>
      <c r="Y26" s="137" t="s">
        <v>1275</v>
      </c>
      <c r="Z26" s="108" t="b">
        <v>0</v>
      </c>
      <c r="AA26" s="137" t="s">
        <v>1276</v>
      </c>
      <c r="AB26" s="108" t="b">
        <v>0</v>
      </c>
      <c r="AC26" s="137" t="s">
        <v>1277</v>
      </c>
      <c r="AD26" s="108" t="b">
        <v>0</v>
      </c>
      <c r="AE26" s="137" t="s">
        <v>1278</v>
      </c>
      <c r="AF26" s="108" t="b">
        <v>0</v>
      </c>
      <c r="AG26" s="137" t="s">
        <v>1279</v>
      </c>
      <c r="AH26" s="607" t="s">
        <v>1280</v>
      </c>
      <c r="AI26" s="608"/>
      <c r="AJ26" s="108" t="b">
        <v>0</v>
      </c>
      <c r="AK26" s="137" t="s">
        <v>1281</v>
      </c>
    </row>
    <row r="27" spans="1:37" ht="15" thickBot="1" x14ac:dyDescent="0.35">
      <c r="A27" s="122"/>
      <c r="B27" s="108" t="b">
        <v>0</v>
      </c>
      <c r="C27" s="127" t="s">
        <v>1282</v>
      </c>
      <c r="D27" s="108" t="b">
        <v>0</v>
      </c>
      <c r="E27" s="137" t="s">
        <v>1283</v>
      </c>
      <c r="F27" s="110" t="b">
        <v>0</v>
      </c>
      <c r="G27" s="137" t="s">
        <v>1284</v>
      </c>
      <c r="H27" s="108" t="b">
        <v>0</v>
      </c>
      <c r="I27" s="137" t="s">
        <v>1285</v>
      </c>
      <c r="J27" s="607" t="s">
        <v>1286</v>
      </c>
      <c r="K27" s="611"/>
      <c r="L27" s="108" t="b">
        <v>0</v>
      </c>
      <c r="M27" s="137" t="s">
        <v>1287</v>
      </c>
      <c r="N27" s="108" t="b">
        <v>0</v>
      </c>
      <c r="O27" s="139" t="s">
        <v>1288</v>
      </c>
      <c r="P27" s="108" t="b">
        <v>0</v>
      </c>
      <c r="Q27" s="137" t="s">
        <v>1289</v>
      </c>
      <c r="R27" s="612" t="s">
        <v>1290</v>
      </c>
      <c r="S27" s="608"/>
      <c r="T27" s="108" t="b">
        <v>0</v>
      </c>
      <c r="U27" s="137" t="s">
        <v>1291</v>
      </c>
      <c r="V27" s="108" t="b">
        <v>0</v>
      </c>
      <c r="W27" s="137" t="s">
        <v>1292</v>
      </c>
      <c r="X27" s="607" t="s">
        <v>1293</v>
      </c>
      <c r="Y27" s="611"/>
      <c r="Z27" s="108" t="b">
        <v>0</v>
      </c>
      <c r="AA27" s="137" t="s">
        <v>1294</v>
      </c>
      <c r="AB27" s="621" t="s">
        <v>1295</v>
      </c>
      <c r="AC27" s="622"/>
      <c r="AD27" s="607" t="s">
        <v>1296</v>
      </c>
      <c r="AE27" s="611"/>
      <c r="AF27" s="108" t="b">
        <v>0</v>
      </c>
      <c r="AG27" s="137" t="s">
        <v>1297</v>
      </c>
      <c r="AH27" s="108" t="b">
        <v>0</v>
      </c>
      <c r="AI27" s="146" t="s">
        <v>1298</v>
      </c>
      <c r="AJ27" s="108" t="b">
        <v>0</v>
      </c>
      <c r="AK27" s="137" t="s">
        <v>1299</v>
      </c>
    </row>
    <row r="28" spans="1:37" ht="15" thickBot="1" x14ac:dyDescent="0.35">
      <c r="A28" s="122"/>
      <c r="B28" s="613" t="s">
        <v>1300</v>
      </c>
      <c r="C28" s="610"/>
      <c r="D28" s="108" t="b">
        <v>0</v>
      </c>
      <c r="E28" s="137" t="s">
        <v>1301</v>
      </c>
      <c r="F28" s="110" t="b">
        <v>0</v>
      </c>
      <c r="G28" s="137" t="s">
        <v>1302</v>
      </c>
      <c r="H28" s="108" t="b">
        <v>0</v>
      </c>
      <c r="I28" s="137" t="s">
        <v>1303</v>
      </c>
      <c r="J28" s="108" t="b">
        <v>0</v>
      </c>
      <c r="K28" s="137" t="s">
        <v>1304</v>
      </c>
      <c r="L28" s="108" t="b">
        <v>0</v>
      </c>
      <c r="M28" s="137" t="s">
        <v>1305</v>
      </c>
      <c r="N28" s="108" t="b">
        <v>0</v>
      </c>
      <c r="O28" s="140" t="s">
        <v>1306</v>
      </c>
      <c r="P28" s="616" t="s">
        <v>1307</v>
      </c>
      <c r="Q28" s="608"/>
      <c r="R28" s="108" t="b">
        <v>0</v>
      </c>
      <c r="S28" s="137" t="s">
        <v>1308</v>
      </c>
      <c r="T28" s="612" t="s">
        <v>1309</v>
      </c>
      <c r="U28" s="611"/>
      <c r="V28" s="108" t="b">
        <v>0</v>
      </c>
      <c r="W28" s="137" t="s">
        <v>1310</v>
      </c>
      <c r="X28" s="108" t="b">
        <v>0</v>
      </c>
      <c r="Y28" s="137" t="s">
        <v>1311</v>
      </c>
      <c r="Z28" s="108" t="b">
        <v>0</v>
      </c>
      <c r="AA28" s="137" t="s">
        <v>1312</v>
      </c>
      <c r="AB28" s="619" t="s">
        <v>1313</v>
      </c>
      <c r="AC28" s="620"/>
      <c r="AD28" s="108" t="b">
        <v>0</v>
      </c>
      <c r="AE28" s="137" t="s">
        <v>1314</v>
      </c>
      <c r="AF28" s="108" t="b">
        <v>0</v>
      </c>
      <c r="AG28" s="137" t="s">
        <v>1315</v>
      </c>
      <c r="AH28" s="108" t="b">
        <v>0</v>
      </c>
      <c r="AI28" s="137" t="s">
        <v>1316</v>
      </c>
      <c r="AJ28" s="108" t="b">
        <v>0</v>
      </c>
      <c r="AK28" s="137" t="s">
        <v>1317</v>
      </c>
    </row>
    <row r="29" spans="1:37" ht="15" thickBot="1" x14ac:dyDescent="0.35">
      <c r="A29" s="122"/>
      <c r="B29" s="108" t="b">
        <v>0</v>
      </c>
      <c r="C29" s="127" t="s">
        <v>1318</v>
      </c>
      <c r="D29" s="108" t="b">
        <v>0</v>
      </c>
      <c r="E29" s="137" t="s">
        <v>1319</v>
      </c>
      <c r="F29" s="110" t="b">
        <v>0</v>
      </c>
      <c r="G29" s="137" t="s">
        <v>1320</v>
      </c>
      <c r="H29" s="108" t="b">
        <v>0</v>
      </c>
      <c r="I29" s="137" t="s">
        <v>1321</v>
      </c>
      <c r="J29" s="108" t="b">
        <v>0</v>
      </c>
      <c r="K29" s="137" t="s">
        <v>1322</v>
      </c>
      <c r="L29" s="108" t="b">
        <v>0</v>
      </c>
      <c r="M29" s="137" t="s">
        <v>1323</v>
      </c>
      <c r="N29" s="108" t="b">
        <v>0</v>
      </c>
      <c r="O29" s="139" t="s">
        <v>1324</v>
      </c>
      <c r="P29" s="108" t="b">
        <v>0</v>
      </c>
      <c r="Q29" s="137" t="s">
        <v>1325</v>
      </c>
      <c r="R29" s="108" t="b">
        <v>0</v>
      </c>
      <c r="S29" s="137" t="s">
        <v>1326</v>
      </c>
      <c r="T29" s="108" t="b">
        <v>0</v>
      </c>
      <c r="U29" s="137" t="s">
        <v>1327</v>
      </c>
      <c r="V29" s="108" t="b">
        <v>0</v>
      </c>
      <c r="W29" s="137" t="s">
        <v>1328</v>
      </c>
      <c r="X29" s="108" t="b">
        <v>0</v>
      </c>
      <c r="Y29" s="137" t="s">
        <v>1329</v>
      </c>
      <c r="Z29" s="108" t="b">
        <v>0</v>
      </c>
      <c r="AA29" s="137" t="s">
        <v>1330</v>
      </c>
      <c r="AB29" s="108" t="b">
        <v>0</v>
      </c>
      <c r="AC29" s="144" t="s">
        <v>1331</v>
      </c>
      <c r="AD29" s="108" t="b">
        <v>0</v>
      </c>
      <c r="AE29" s="137" t="s">
        <v>1332</v>
      </c>
      <c r="AF29" s="108" t="b">
        <v>0</v>
      </c>
      <c r="AG29" s="137" t="s">
        <v>1333</v>
      </c>
      <c r="AH29" s="108" t="b">
        <v>0</v>
      </c>
      <c r="AI29" s="137" t="s">
        <v>1334</v>
      </c>
      <c r="AJ29" s="108" t="b">
        <v>0</v>
      </c>
      <c r="AK29" s="137" t="s">
        <v>1335</v>
      </c>
    </row>
    <row r="30" spans="1:37" ht="15" thickBot="1" x14ac:dyDescent="0.35">
      <c r="A30" s="122"/>
      <c r="B30" s="108" t="b">
        <v>0</v>
      </c>
      <c r="C30" s="127" t="s">
        <v>1336</v>
      </c>
      <c r="D30" s="108" t="b">
        <v>0</v>
      </c>
      <c r="E30" s="137" t="s">
        <v>1337</v>
      </c>
      <c r="F30" s="607" t="s">
        <v>1338</v>
      </c>
      <c r="G30" s="611"/>
      <c r="H30" s="108" t="b">
        <v>0</v>
      </c>
      <c r="I30" s="137" t="s">
        <v>1339</v>
      </c>
      <c r="J30" s="108" t="b">
        <v>0</v>
      </c>
      <c r="K30" s="137" t="s">
        <v>1340</v>
      </c>
      <c r="L30" s="108" t="b">
        <v>0</v>
      </c>
      <c r="M30" s="137" t="s">
        <v>1341</v>
      </c>
      <c r="N30" s="607" t="s">
        <v>1342</v>
      </c>
      <c r="O30" s="611"/>
      <c r="P30" s="108" t="b">
        <v>0</v>
      </c>
      <c r="Q30" s="137" t="s">
        <v>1343</v>
      </c>
      <c r="R30" s="108" t="b">
        <v>0</v>
      </c>
      <c r="S30" s="137" t="s">
        <v>1344</v>
      </c>
      <c r="T30" s="108" t="b">
        <v>0</v>
      </c>
      <c r="U30" s="137" t="s">
        <v>1345</v>
      </c>
      <c r="V30" s="108" t="b">
        <v>0</v>
      </c>
      <c r="W30" s="137" t="s">
        <v>1346</v>
      </c>
      <c r="X30" s="108" t="b">
        <v>0</v>
      </c>
      <c r="Y30" s="137" t="s">
        <v>1347</v>
      </c>
      <c r="Z30" s="108" t="b">
        <v>0</v>
      </c>
      <c r="AA30" s="137" t="s">
        <v>1348</v>
      </c>
      <c r="AB30" s="108" t="b">
        <v>0</v>
      </c>
      <c r="AC30" s="144" t="s">
        <v>1349</v>
      </c>
      <c r="AD30" s="108" t="b">
        <v>0</v>
      </c>
      <c r="AE30" s="137" t="s">
        <v>1350</v>
      </c>
      <c r="AF30" s="108" t="b">
        <v>0</v>
      </c>
      <c r="AG30" s="137" t="s">
        <v>1351</v>
      </c>
      <c r="AH30" s="108" t="b">
        <v>0</v>
      </c>
      <c r="AI30" s="137" t="s">
        <v>1352</v>
      </c>
      <c r="AJ30" s="607" t="s">
        <v>1353</v>
      </c>
      <c r="AK30" s="608"/>
    </row>
    <row r="31" spans="1:37" ht="15" thickBot="1" x14ac:dyDescent="0.35">
      <c r="A31" s="122"/>
      <c r="B31" s="108" t="b">
        <v>0</v>
      </c>
      <c r="C31" s="127" t="s">
        <v>1354</v>
      </c>
      <c r="D31" s="108" t="b">
        <v>0</v>
      </c>
      <c r="E31" s="137" t="s">
        <v>1355</v>
      </c>
      <c r="F31" s="110" t="b">
        <v>0</v>
      </c>
      <c r="G31" s="137" t="s">
        <v>1356</v>
      </c>
      <c r="H31" s="108" t="b">
        <v>0</v>
      </c>
      <c r="I31" s="137" t="s">
        <v>1357</v>
      </c>
      <c r="J31" s="108" t="b">
        <v>0</v>
      </c>
      <c r="K31" s="137" t="s">
        <v>1358</v>
      </c>
      <c r="L31" s="108" t="b">
        <v>0</v>
      </c>
      <c r="M31" s="137" t="s">
        <v>1359</v>
      </c>
      <c r="N31" s="108" t="b">
        <v>0</v>
      </c>
      <c r="O31" s="139" t="s">
        <v>1360</v>
      </c>
      <c r="P31" s="108" t="b">
        <v>0</v>
      </c>
      <c r="Q31" s="137" t="s">
        <v>1361</v>
      </c>
      <c r="R31" s="612" t="s">
        <v>1362</v>
      </c>
      <c r="S31" s="608"/>
      <c r="T31" s="108" t="b">
        <v>0</v>
      </c>
      <c r="U31" s="137" t="s">
        <v>1363</v>
      </c>
      <c r="V31" s="607" t="s">
        <v>1364</v>
      </c>
      <c r="W31" s="611"/>
      <c r="X31" s="108" t="b">
        <v>0</v>
      </c>
      <c r="Y31" s="137" t="s">
        <v>1365</v>
      </c>
      <c r="Z31" s="108" t="b">
        <v>0</v>
      </c>
      <c r="AA31" s="137" t="s">
        <v>1366</v>
      </c>
      <c r="AB31" s="108" t="b">
        <v>0</v>
      </c>
      <c r="AC31" s="137" t="s">
        <v>1367</v>
      </c>
      <c r="AD31" s="108" t="b">
        <v>0</v>
      </c>
      <c r="AE31" s="137" t="s">
        <v>1368</v>
      </c>
      <c r="AF31" s="607" t="s">
        <v>1369</v>
      </c>
      <c r="AG31" s="611"/>
      <c r="AH31" s="607" t="s">
        <v>1370</v>
      </c>
      <c r="AI31" s="608"/>
      <c r="AJ31" s="108" t="b">
        <v>0</v>
      </c>
      <c r="AK31" s="137" t="s">
        <v>1371</v>
      </c>
    </row>
    <row r="32" spans="1:37" ht="15" thickBot="1" x14ac:dyDescent="0.35">
      <c r="A32" s="123"/>
      <c r="B32" s="112" t="b">
        <v>0</v>
      </c>
      <c r="C32" s="128" t="s">
        <v>1372</v>
      </c>
      <c r="D32" s="108" t="b">
        <v>0</v>
      </c>
      <c r="E32" s="137" t="s">
        <v>1373</v>
      </c>
      <c r="F32" s="110" t="b">
        <v>0</v>
      </c>
      <c r="G32" s="137" t="s">
        <v>1374</v>
      </c>
      <c r="H32" s="607" t="s">
        <v>1375</v>
      </c>
      <c r="I32" s="611"/>
      <c r="J32" s="108" t="b">
        <v>0</v>
      </c>
      <c r="K32" s="137" t="s">
        <v>1376</v>
      </c>
      <c r="L32" s="108" t="b">
        <v>0</v>
      </c>
      <c r="M32" s="137" t="s">
        <v>1377</v>
      </c>
      <c r="N32" s="108" t="b">
        <v>0</v>
      </c>
      <c r="O32" s="140" t="s">
        <v>1378</v>
      </c>
      <c r="P32" s="616" t="s">
        <v>1379</v>
      </c>
      <c r="Q32" s="608"/>
      <c r="R32" s="108" t="b">
        <v>0</v>
      </c>
      <c r="S32" s="137" t="s">
        <v>1380</v>
      </c>
      <c r="T32" s="108" t="b">
        <v>0</v>
      </c>
      <c r="U32" s="137" t="s">
        <v>1381</v>
      </c>
      <c r="V32" s="108" t="b">
        <v>0</v>
      </c>
      <c r="W32" s="137" t="s">
        <v>1382</v>
      </c>
      <c r="X32" s="607" t="s">
        <v>1383</v>
      </c>
      <c r="Y32" s="611"/>
      <c r="Z32" s="108" t="b">
        <v>0</v>
      </c>
      <c r="AA32" s="137" t="s">
        <v>1384</v>
      </c>
      <c r="AB32" s="108" t="b">
        <v>0</v>
      </c>
      <c r="AC32" s="137" t="s">
        <v>1385</v>
      </c>
      <c r="AD32" s="108" t="b">
        <v>0</v>
      </c>
      <c r="AE32" s="137" t="s">
        <v>1386</v>
      </c>
      <c r="AF32" s="108" t="b">
        <v>0</v>
      </c>
      <c r="AG32" s="137" t="s">
        <v>1387</v>
      </c>
      <c r="AH32" s="108" t="b">
        <v>0</v>
      </c>
      <c r="AI32" s="146" t="s">
        <v>1388</v>
      </c>
      <c r="AJ32" s="108" t="b">
        <v>0</v>
      </c>
      <c r="AK32" s="137" t="s">
        <v>1389</v>
      </c>
    </row>
    <row r="33" spans="1:37" ht="15" thickBot="1" x14ac:dyDescent="0.35">
      <c r="A33" s="123"/>
      <c r="B33" s="113" t="b">
        <v>0</v>
      </c>
      <c r="C33" s="129" t="s">
        <v>1390</v>
      </c>
      <c r="D33" s="612" t="s">
        <v>1391</v>
      </c>
      <c r="E33" s="611"/>
      <c r="F33" s="110" t="b">
        <v>0</v>
      </c>
      <c r="G33" s="137" t="s">
        <v>1392</v>
      </c>
      <c r="H33" s="108" t="b">
        <v>0</v>
      </c>
      <c r="I33" s="137" t="s">
        <v>1393</v>
      </c>
      <c r="J33" s="108" t="b">
        <v>0</v>
      </c>
      <c r="K33" s="137" t="s">
        <v>1394</v>
      </c>
      <c r="L33" s="108" t="b">
        <v>0</v>
      </c>
      <c r="M33" s="137" t="s">
        <v>1395</v>
      </c>
      <c r="N33" s="108" t="b">
        <v>0</v>
      </c>
      <c r="O33" s="139" t="s">
        <v>1396</v>
      </c>
      <c r="P33" s="108" t="b">
        <v>0</v>
      </c>
      <c r="Q33" s="137" t="s">
        <v>1397</v>
      </c>
      <c r="R33" s="108" t="b">
        <v>0</v>
      </c>
      <c r="S33" s="137" t="s">
        <v>1398</v>
      </c>
      <c r="T33" s="108" t="b">
        <v>0</v>
      </c>
      <c r="U33" s="137" t="s">
        <v>1399</v>
      </c>
      <c r="V33" s="108" t="b">
        <v>0</v>
      </c>
      <c r="W33" s="137" t="s">
        <v>1400</v>
      </c>
      <c r="X33" s="108" t="b">
        <v>0</v>
      </c>
      <c r="Y33" s="137" t="s">
        <v>1401</v>
      </c>
      <c r="Z33" s="108" t="b">
        <v>0</v>
      </c>
      <c r="AA33" s="137" t="s">
        <v>1402</v>
      </c>
      <c r="AB33" s="607" t="s">
        <v>1403</v>
      </c>
      <c r="AC33" s="611"/>
      <c r="AD33" s="108" t="b">
        <v>0</v>
      </c>
      <c r="AE33" s="137" t="s">
        <v>1404</v>
      </c>
      <c r="AF33" s="108" t="b">
        <v>0</v>
      </c>
      <c r="AG33" s="137" t="s">
        <v>1405</v>
      </c>
      <c r="AH33" s="108" t="b">
        <v>0</v>
      </c>
      <c r="AI33" s="137" t="s">
        <v>1406</v>
      </c>
      <c r="AJ33" s="108" t="b">
        <v>0</v>
      </c>
      <c r="AK33" s="137" t="s">
        <v>1407</v>
      </c>
    </row>
    <row r="34" spans="1:37" ht="15" thickBot="1" x14ac:dyDescent="0.35">
      <c r="A34" s="123"/>
      <c r="B34" s="131"/>
      <c r="C34" s="130" t="s">
        <v>1408</v>
      </c>
      <c r="D34" s="108" t="b">
        <v>0</v>
      </c>
      <c r="E34" s="137" t="s">
        <v>1409</v>
      </c>
      <c r="F34" s="110" t="b">
        <v>0</v>
      </c>
      <c r="G34" s="137" t="s">
        <v>1410</v>
      </c>
      <c r="H34" s="108" t="b">
        <v>0</v>
      </c>
      <c r="I34" s="137" t="s">
        <v>1411</v>
      </c>
      <c r="J34" s="108" t="b">
        <v>0</v>
      </c>
      <c r="K34" s="137" t="s">
        <v>1412</v>
      </c>
      <c r="L34" s="108" t="b">
        <v>0</v>
      </c>
      <c r="M34" s="137" t="s">
        <v>1413</v>
      </c>
      <c r="N34" s="108" t="b">
        <v>0</v>
      </c>
      <c r="O34" s="139" t="s">
        <v>1414</v>
      </c>
      <c r="P34" s="108" t="b">
        <v>0</v>
      </c>
      <c r="Q34" s="137" t="s">
        <v>1415</v>
      </c>
      <c r="R34" s="108" t="b">
        <v>0</v>
      </c>
      <c r="S34" s="137" t="s">
        <v>1416</v>
      </c>
      <c r="T34" s="108" t="b">
        <v>0</v>
      </c>
      <c r="U34" s="137" t="s">
        <v>1417</v>
      </c>
      <c r="V34" s="108" t="b">
        <v>0</v>
      </c>
      <c r="W34" s="137" t="s">
        <v>1418</v>
      </c>
      <c r="X34" s="108" t="b">
        <v>0</v>
      </c>
      <c r="Y34" s="137" t="s">
        <v>1419</v>
      </c>
      <c r="Z34" s="108" t="b">
        <v>0</v>
      </c>
      <c r="AA34" s="137" t="s">
        <v>1420</v>
      </c>
      <c r="AB34" s="108" t="b">
        <v>0</v>
      </c>
      <c r="AC34" s="137" t="s">
        <v>1421</v>
      </c>
      <c r="AD34" s="108" t="b">
        <v>0</v>
      </c>
      <c r="AE34" s="137" t="s">
        <v>1422</v>
      </c>
      <c r="AF34" s="108" t="b">
        <v>0</v>
      </c>
      <c r="AG34" s="137" t="s">
        <v>1423</v>
      </c>
      <c r="AH34" s="108" t="b">
        <v>0</v>
      </c>
      <c r="AI34" s="137" t="s">
        <v>1424</v>
      </c>
      <c r="AJ34" s="108" t="b">
        <v>0</v>
      </c>
      <c r="AK34" s="137" t="s">
        <v>1425</v>
      </c>
    </row>
    <row r="35" spans="1:37" ht="15" thickBot="1" x14ac:dyDescent="0.35">
      <c r="A35" s="122"/>
      <c r="B35" s="108" t="b">
        <v>0</v>
      </c>
      <c r="C35" s="127" t="s">
        <v>1426</v>
      </c>
      <c r="D35" s="108" t="b">
        <v>0</v>
      </c>
      <c r="E35" s="137" t="s">
        <v>1427</v>
      </c>
      <c r="F35" s="607" t="s">
        <v>1428</v>
      </c>
      <c r="G35" s="611"/>
      <c r="H35" s="108" t="b">
        <v>0</v>
      </c>
      <c r="I35" s="137" t="s">
        <v>1429</v>
      </c>
      <c r="J35" s="607" t="s">
        <v>1430</v>
      </c>
      <c r="K35" s="611"/>
      <c r="L35" s="607" t="s">
        <v>1431</v>
      </c>
      <c r="M35" s="611"/>
      <c r="N35" s="108" t="b">
        <v>0</v>
      </c>
      <c r="O35" s="139" t="s">
        <v>1432</v>
      </c>
      <c r="P35" s="108" t="b">
        <v>0</v>
      </c>
      <c r="Q35" s="137" t="s">
        <v>1433</v>
      </c>
      <c r="R35" s="108" t="b">
        <v>0</v>
      </c>
      <c r="S35" s="137" t="s">
        <v>1434</v>
      </c>
      <c r="T35" s="108" t="b">
        <v>0</v>
      </c>
      <c r="U35" s="137" t="s">
        <v>1435</v>
      </c>
      <c r="V35" s="108" t="b">
        <v>0</v>
      </c>
      <c r="W35" s="137" t="s">
        <v>1436</v>
      </c>
      <c r="X35" s="108" t="b">
        <v>0</v>
      </c>
      <c r="Y35" s="137" t="s">
        <v>1437</v>
      </c>
      <c r="Z35" s="607" t="s">
        <v>1438</v>
      </c>
      <c r="AA35" s="611"/>
      <c r="AB35" s="108" t="b">
        <v>0</v>
      </c>
      <c r="AC35" s="137" t="s">
        <v>1439</v>
      </c>
      <c r="AD35" s="108" t="b">
        <v>0</v>
      </c>
      <c r="AE35" s="137" t="s">
        <v>1440</v>
      </c>
      <c r="AF35" s="108" t="b">
        <v>0</v>
      </c>
      <c r="AG35" s="137" t="s">
        <v>1441</v>
      </c>
      <c r="AH35" s="108" t="b">
        <v>0</v>
      </c>
      <c r="AI35" s="137" t="s">
        <v>1442</v>
      </c>
      <c r="AJ35" s="607" t="s">
        <v>1443</v>
      </c>
      <c r="AK35" s="608"/>
    </row>
    <row r="36" spans="1:37" ht="15" thickBot="1" x14ac:dyDescent="0.35">
      <c r="A36" s="122"/>
      <c r="B36" s="108" t="b">
        <v>0</v>
      </c>
      <c r="C36" s="127" t="s">
        <v>1444</v>
      </c>
      <c r="D36" s="108" t="b">
        <v>0</v>
      </c>
      <c r="E36" s="137" t="s">
        <v>1445</v>
      </c>
      <c r="F36" s="110" t="b">
        <v>0</v>
      </c>
      <c r="G36" s="137" t="s">
        <v>1446</v>
      </c>
      <c r="H36" s="108" t="b">
        <v>0</v>
      </c>
      <c r="I36" s="137" t="s">
        <v>1447</v>
      </c>
      <c r="J36" s="108" t="b">
        <v>0</v>
      </c>
      <c r="K36" s="137" t="s">
        <v>1448</v>
      </c>
      <c r="L36" s="108" t="b">
        <v>0</v>
      </c>
      <c r="M36" s="137" t="s">
        <v>1449</v>
      </c>
      <c r="N36" s="108" t="b">
        <v>0</v>
      </c>
      <c r="O36" s="139" t="s">
        <v>1450</v>
      </c>
      <c r="P36" s="108" t="b">
        <v>0</v>
      </c>
      <c r="Q36" s="137" t="s">
        <v>1451</v>
      </c>
      <c r="R36" s="108" t="b">
        <v>0</v>
      </c>
      <c r="S36" s="137" t="s">
        <v>1452</v>
      </c>
      <c r="T36" s="108" t="b">
        <v>0</v>
      </c>
      <c r="U36" s="137" t="s">
        <v>1453</v>
      </c>
      <c r="V36" s="108" t="b">
        <v>0</v>
      </c>
      <c r="W36" s="137" t="s">
        <v>1454</v>
      </c>
      <c r="X36" s="108" t="b">
        <v>0</v>
      </c>
      <c r="Y36" s="137" t="s">
        <v>1455</v>
      </c>
      <c r="Z36" s="108" t="b">
        <v>0</v>
      </c>
      <c r="AA36" s="137" t="s">
        <v>1456</v>
      </c>
      <c r="AB36" s="108" t="b">
        <v>0</v>
      </c>
      <c r="AC36" s="137" t="s">
        <v>1457</v>
      </c>
      <c r="AD36" s="607" t="s">
        <v>1458</v>
      </c>
      <c r="AE36" s="611"/>
      <c r="AF36" s="108" t="b">
        <v>0</v>
      </c>
      <c r="AG36" s="137" t="s">
        <v>1459</v>
      </c>
      <c r="AH36" s="108" t="b">
        <v>0</v>
      </c>
      <c r="AI36" s="137" t="s">
        <v>1460</v>
      </c>
      <c r="AJ36" s="108" t="b">
        <v>0</v>
      </c>
      <c r="AK36" s="137" t="s">
        <v>1461</v>
      </c>
    </row>
    <row r="37" spans="1:37" ht="15" thickBot="1" x14ac:dyDescent="0.35">
      <c r="A37" s="122"/>
      <c r="B37" s="108" t="b">
        <v>0</v>
      </c>
      <c r="C37" s="127" t="s">
        <v>1462</v>
      </c>
      <c r="D37" s="607" t="s">
        <v>1463</v>
      </c>
      <c r="E37" s="611"/>
      <c r="F37" s="110" t="b">
        <v>0</v>
      </c>
      <c r="G37" s="137" t="s">
        <v>1464</v>
      </c>
      <c r="H37" s="108" t="b">
        <v>0</v>
      </c>
      <c r="I37" s="137" t="s">
        <v>1465</v>
      </c>
      <c r="J37" s="108" t="b">
        <v>0</v>
      </c>
      <c r="K37" s="137" t="s">
        <v>1466</v>
      </c>
      <c r="L37" s="108" t="b">
        <v>0</v>
      </c>
      <c r="M37" s="137" t="s">
        <v>1467</v>
      </c>
      <c r="N37" s="108" t="b">
        <v>0</v>
      </c>
      <c r="O37" s="139" t="s">
        <v>1468</v>
      </c>
      <c r="P37" s="108" t="b">
        <v>0</v>
      </c>
      <c r="Q37" s="137" t="s">
        <v>1469</v>
      </c>
      <c r="R37" s="108" t="b">
        <v>0</v>
      </c>
      <c r="S37" s="137" t="s">
        <v>1470</v>
      </c>
      <c r="T37" s="612" t="s">
        <v>1471</v>
      </c>
      <c r="U37" s="611"/>
      <c r="V37" s="108" t="b">
        <v>0</v>
      </c>
      <c r="W37" s="137" t="s">
        <v>1472</v>
      </c>
      <c r="X37" s="607" t="s">
        <v>1473</v>
      </c>
      <c r="Y37" s="611"/>
      <c r="Z37" s="108" t="b">
        <v>0</v>
      </c>
      <c r="AA37" s="137" t="s">
        <v>1474</v>
      </c>
      <c r="AB37" s="607" t="s">
        <v>1475</v>
      </c>
      <c r="AC37" s="611"/>
      <c r="AD37" s="108" t="b">
        <v>0</v>
      </c>
      <c r="AE37" s="137" t="s">
        <v>1476</v>
      </c>
      <c r="AF37" s="108" t="b">
        <v>0</v>
      </c>
      <c r="AG37" s="137" t="s">
        <v>1477</v>
      </c>
      <c r="AH37" s="108" t="b">
        <v>0</v>
      </c>
      <c r="AI37" s="137" t="s">
        <v>1478</v>
      </c>
      <c r="AJ37" s="108" t="b">
        <v>0</v>
      </c>
      <c r="AK37" s="137" t="s">
        <v>1479</v>
      </c>
    </row>
    <row r="38" spans="1:37" ht="15" thickBot="1" x14ac:dyDescent="0.35">
      <c r="A38" s="122"/>
      <c r="B38" s="108" t="b">
        <v>0</v>
      </c>
      <c r="C38" s="127" t="s">
        <v>1480</v>
      </c>
      <c r="D38" s="108" t="b">
        <v>0</v>
      </c>
      <c r="E38" s="137" t="s">
        <v>1481</v>
      </c>
      <c r="F38" s="607" t="s">
        <v>1482</v>
      </c>
      <c r="G38" s="611"/>
      <c r="H38" s="108" t="b">
        <v>0</v>
      </c>
      <c r="I38" s="137" t="s">
        <v>1483</v>
      </c>
      <c r="J38" s="108" t="b">
        <v>0</v>
      </c>
      <c r="K38" s="137" t="s">
        <v>1484</v>
      </c>
      <c r="L38" s="108" t="b">
        <v>0</v>
      </c>
      <c r="M38" s="137" t="s">
        <v>1485</v>
      </c>
      <c r="N38" s="108" t="b">
        <v>0</v>
      </c>
      <c r="O38" s="139" t="s">
        <v>1486</v>
      </c>
      <c r="P38" s="108" t="b">
        <v>0</v>
      </c>
      <c r="Q38" s="137" t="s">
        <v>1487</v>
      </c>
      <c r="R38" s="108" t="b">
        <v>0</v>
      </c>
      <c r="S38" s="137" t="s">
        <v>1488</v>
      </c>
      <c r="T38" s="108" t="b">
        <v>0</v>
      </c>
      <c r="U38" s="137" t="s">
        <v>1489</v>
      </c>
      <c r="V38" s="108" t="b">
        <v>0</v>
      </c>
      <c r="W38" s="137" t="s">
        <v>1490</v>
      </c>
      <c r="X38" s="108" t="b">
        <v>0</v>
      </c>
      <c r="Y38" s="137" t="s">
        <v>1491</v>
      </c>
      <c r="Z38" s="108" t="b">
        <v>0</v>
      </c>
      <c r="AA38" s="137" t="s">
        <v>1492</v>
      </c>
      <c r="AB38" s="108" t="b">
        <v>0</v>
      </c>
      <c r="AC38" s="137" t="s">
        <v>1493</v>
      </c>
      <c r="AD38" s="108" t="b">
        <v>0</v>
      </c>
      <c r="AE38" s="137" t="s">
        <v>1494</v>
      </c>
      <c r="AF38" s="108" t="b">
        <v>0</v>
      </c>
      <c r="AG38" s="137" t="s">
        <v>1495</v>
      </c>
      <c r="AH38" s="607" t="s">
        <v>1496</v>
      </c>
      <c r="AI38" s="608"/>
      <c r="AJ38" s="108" t="b">
        <v>0</v>
      </c>
      <c r="AK38" s="137" t="s">
        <v>1497</v>
      </c>
    </row>
    <row r="39" spans="1:37" ht="15" thickBot="1" x14ac:dyDescent="0.35">
      <c r="A39" s="122"/>
      <c r="B39" s="108" t="b">
        <v>0</v>
      </c>
      <c r="C39" s="127" t="s">
        <v>1498</v>
      </c>
      <c r="D39" s="108" t="b">
        <v>0</v>
      </c>
      <c r="E39" s="137" t="s">
        <v>1499</v>
      </c>
      <c r="F39" s="110" t="b">
        <v>0</v>
      </c>
      <c r="G39" s="137" t="s">
        <v>1500</v>
      </c>
      <c r="H39" s="108" t="b">
        <v>0</v>
      </c>
      <c r="I39" s="137" t="s">
        <v>1501</v>
      </c>
      <c r="J39" s="108" t="b">
        <v>0</v>
      </c>
      <c r="K39" s="137" t="s">
        <v>1502</v>
      </c>
      <c r="L39" s="108" t="b">
        <v>0</v>
      </c>
      <c r="M39" s="137" t="s">
        <v>1503</v>
      </c>
      <c r="N39" s="607" t="s">
        <v>1504</v>
      </c>
      <c r="O39" s="611"/>
      <c r="P39" s="108" t="b">
        <v>0</v>
      </c>
      <c r="Q39" s="137" t="s">
        <v>1505</v>
      </c>
      <c r="R39" s="108" t="b">
        <v>0</v>
      </c>
      <c r="S39" s="137" t="s">
        <v>1506</v>
      </c>
      <c r="T39" s="108" t="b">
        <v>0</v>
      </c>
      <c r="U39" s="137" t="s">
        <v>1507</v>
      </c>
      <c r="V39" s="108" t="b">
        <v>0</v>
      </c>
      <c r="W39" s="137" t="s">
        <v>1508</v>
      </c>
      <c r="X39" s="108" t="b">
        <v>0</v>
      </c>
      <c r="Y39" s="137" t="s">
        <v>1509</v>
      </c>
      <c r="Z39" s="108" t="b">
        <v>0</v>
      </c>
      <c r="AA39" s="137" t="s">
        <v>1510</v>
      </c>
      <c r="AB39" s="108" t="b">
        <v>0</v>
      </c>
      <c r="AC39" s="137" t="s">
        <v>1511</v>
      </c>
      <c r="AD39" s="108" t="b">
        <v>0</v>
      </c>
      <c r="AE39" s="137" t="s">
        <v>1512</v>
      </c>
      <c r="AF39" s="607" t="s">
        <v>1513</v>
      </c>
      <c r="AG39" s="611"/>
      <c r="AH39" s="108" t="b">
        <v>0</v>
      </c>
      <c r="AI39" s="146" t="s">
        <v>1514</v>
      </c>
      <c r="AJ39" s="108" t="b">
        <v>0</v>
      </c>
      <c r="AK39" s="137" t="s">
        <v>1515</v>
      </c>
    </row>
    <row r="40" spans="1:37" ht="15" thickBot="1" x14ac:dyDescent="0.35">
      <c r="A40" s="122"/>
      <c r="B40" s="108" t="b">
        <v>0</v>
      </c>
      <c r="C40" s="127" t="s">
        <v>1516</v>
      </c>
      <c r="D40" s="108" t="b">
        <v>0</v>
      </c>
      <c r="E40" s="137" t="s">
        <v>1517</v>
      </c>
      <c r="F40" s="110" t="b">
        <v>0</v>
      </c>
      <c r="G40" s="137" t="s">
        <v>1518</v>
      </c>
      <c r="H40" s="108" t="b">
        <v>0</v>
      </c>
      <c r="I40" s="137" t="s">
        <v>1519</v>
      </c>
      <c r="J40" s="108" t="b">
        <v>0</v>
      </c>
      <c r="K40" s="137" t="s">
        <v>1520</v>
      </c>
      <c r="L40" s="108" t="b">
        <v>0</v>
      </c>
      <c r="M40" s="137" t="s">
        <v>1521</v>
      </c>
      <c r="N40" s="108" t="b">
        <v>0</v>
      </c>
      <c r="O40" s="139" t="s">
        <v>1522</v>
      </c>
      <c r="P40" s="108" t="b">
        <v>0</v>
      </c>
      <c r="Q40" s="137" t="s">
        <v>1523</v>
      </c>
      <c r="R40" s="108" t="b">
        <v>0</v>
      </c>
      <c r="S40" s="137" t="s">
        <v>1524</v>
      </c>
      <c r="T40" s="108" t="b">
        <v>0</v>
      </c>
      <c r="U40" s="137" t="s">
        <v>1525</v>
      </c>
      <c r="V40" s="607" t="s">
        <v>1526</v>
      </c>
      <c r="W40" s="611"/>
      <c r="X40" s="108" t="b">
        <v>0</v>
      </c>
      <c r="Y40" s="137" t="s">
        <v>1527</v>
      </c>
      <c r="Z40" s="108" t="b">
        <v>0</v>
      </c>
      <c r="AA40" s="137" t="s">
        <v>1528</v>
      </c>
      <c r="AB40" s="108" t="b">
        <v>0</v>
      </c>
      <c r="AC40" s="137" t="s">
        <v>1529</v>
      </c>
      <c r="AD40" s="108" t="b">
        <v>0</v>
      </c>
      <c r="AE40" s="137" t="s">
        <v>1530</v>
      </c>
      <c r="AF40" s="108" t="b">
        <v>0</v>
      </c>
      <c r="AG40" s="137" t="s">
        <v>1531</v>
      </c>
      <c r="AH40" s="108" t="b">
        <v>0</v>
      </c>
      <c r="AI40" s="137" t="s">
        <v>1532</v>
      </c>
      <c r="AJ40" s="108" t="b">
        <v>0</v>
      </c>
      <c r="AK40" s="137" t="s">
        <v>1533</v>
      </c>
    </row>
    <row r="41" spans="1:37" ht="15" thickBot="1" x14ac:dyDescent="0.35">
      <c r="A41" s="122"/>
      <c r="B41" s="609" t="s">
        <v>1534</v>
      </c>
      <c r="C41" s="610"/>
      <c r="D41" s="108" t="b">
        <v>0</v>
      </c>
      <c r="E41" s="137" t="s">
        <v>1535</v>
      </c>
      <c r="F41" s="607" t="s">
        <v>1536</v>
      </c>
      <c r="G41" s="611"/>
      <c r="H41" s="108" t="b">
        <v>0</v>
      </c>
      <c r="I41" s="137" t="s">
        <v>1537</v>
      </c>
      <c r="J41" s="108" t="b">
        <v>0</v>
      </c>
      <c r="K41" s="137" t="s">
        <v>1538</v>
      </c>
      <c r="L41" s="108" t="b">
        <v>0</v>
      </c>
      <c r="M41" s="137" t="s">
        <v>1539</v>
      </c>
      <c r="N41" s="108" t="b">
        <v>0</v>
      </c>
      <c r="O41" s="139" t="s">
        <v>1540</v>
      </c>
      <c r="P41" s="108" t="b">
        <v>0</v>
      </c>
      <c r="Q41" s="137" t="s">
        <v>1541</v>
      </c>
      <c r="R41" s="612" t="s">
        <v>1542</v>
      </c>
      <c r="S41" s="608"/>
      <c r="T41" s="612" t="s">
        <v>1543</v>
      </c>
      <c r="U41" s="611"/>
      <c r="V41" s="108" t="b">
        <v>0</v>
      </c>
      <c r="W41" s="137" t="s">
        <v>1544</v>
      </c>
      <c r="X41" s="108" t="b">
        <v>0</v>
      </c>
      <c r="Y41" s="137" t="s">
        <v>1545</v>
      </c>
      <c r="Z41" s="108" t="b">
        <v>0</v>
      </c>
      <c r="AA41" s="137" t="s">
        <v>1546</v>
      </c>
      <c r="AB41" s="108" t="b">
        <v>0</v>
      </c>
      <c r="AC41" s="137" t="s">
        <v>1547</v>
      </c>
      <c r="AD41" s="108" t="b">
        <v>0</v>
      </c>
      <c r="AE41" s="137" t="s">
        <v>1548</v>
      </c>
      <c r="AF41" s="108" t="b">
        <v>0</v>
      </c>
      <c r="AG41" s="137" t="s">
        <v>1549</v>
      </c>
      <c r="AH41" s="108" t="b">
        <v>0</v>
      </c>
      <c r="AI41" s="137" t="s">
        <v>1550</v>
      </c>
      <c r="AJ41" s="607" t="s">
        <v>1551</v>
      </c>
      <c r="AK41" s="608"/>
    </row>
    <row r="42" spans="1:37" ht="15" thickBot="1" x14ac:dyDescent="0.35">
      <c r="A42" s="124"/>
      <c r="B42" s="108" t="b">
        <v>0</v>
      </c>
      <c r="C42" s="127" t="s">
        <v>1552</v>
      </c>
      <c r="D42" s="108" t="b">
        <v>0</v>
      </c>
      <c r="E42" s="137" t="s">
        <v>1553</v>
      </c>
      <c r="F42" s="110" t="b">
        <v>0</v>
      </c>
      <c r="G42" s="137" t="s">
        <v>1554</v>
      </c>
      <c r="H42" s="108" t="b">
        <v>0</v>
      </c>
      <c r="I42" s="137" t="s">
        <v>1555</v>
      </c>
      <c r="J42" s="108" t="b">
        <v>0</v>
      </c>
      <c r="K42" s="137" t="s">
        <v>1556</v>
      </c>
      <c r="L42" s="108" t="b">
        <v>0</v>
      </c>
      <c r="M42" s="137" t="s">
        <v>1557</v>
      </c>
      <c r="N42" s="108" t="b">
        <v>0</v>
      </c>
      <c r="O42" s="140" t="s">
        <v>1558</v>
      </c>
      <c r="P42" s="111" t="b">
        <v>0</v>
      </c>
      <c r="Q42" s="143" t="s">
        <v>1559</v>
      </c>
      <c r="R42" s="108" t="b">
        <v>0</v>
      </c>
      <c r="S42" s="137" t="s">
        <v>1560</v>
      </c>
      <c r="T42" s="108" t="b">
        <v>0</v>
      </c>
      <c r="U42" s="137" t="s">
        <v>1561</v>
      </c>
      <c r="V42" s="108" t="b">
        <v>0</v>
      </c>
      <c r="W42" s="137" t="s">
        <v>1562</v>
      </c>
      <c r="X42" s="108" t="b">
        <v>0</v>
      </c>
      <c r="Y42" s="137" t="s">
        <v>1563</v>
      </c>
      <c r="Z42" s="108" t="b">
        <v>0</v>
      </c>
      <c r="AA42" s="137" t="s">
        <v>1564</v>
      </c>
      <c r="AB42" s="607" t="s">
        <v>1565</v>
      </c>
      <c r="AC42" s="611"/>
      <c r="AD42" s="108" t="b">
        <v>0</v>
      </c>
      <c r="AE42" s="137" t="s">
        <v>1566</v>
      </c>
      <c r="AF42" s="108" t="b">
        <v>0</v>
      </c>
      <c r="AG42" s="137" t="s">
        <v>1567</v>
      </c>
      <c r="AH42" s="108" t="b">
        <v>0</v>
      </c>
      <c r="AI42" s="137" t="s">
        <v>1568</v>
      </c>
      <c r="AJ42" s="108" t="b">
        <v>0</v>
      </c>
      <c r="AK42" s="137" t="s">
        <v>1569</v>
      </c>
    </row>
    <row r="43" spans="1:37" ht="15" thickBot="1" x14ac:dyDescent="0.35">
      <c r="A43" s="124"/>
      <c r="B43" s="108" t="b">
        <v>0</v>
      </c>
      <c r="C43" s="127" t="s">
        <v>1570</v>
      </c>
      <c r="D43" s="108" t="b">
        <v>0</v>
      </c>
      <c r="E43" s="137" t="s">
        <v>1571</v>
      </c>
      <c r="F43" s="110" t="b">
        <v>0</v>
      </c>
      <c r="G43" s="137" t="s">
        <v>1572</v>
      </c>
      <c r="H43" s="108" t="b">
        <v>0</v>
      </c>
      <c r="I43" s="137" t="s">
        <v>1573</v>
      </c>
      <c r="J43" s="108" t="b">
        <v>0</v>
      </c>
      <c r="K43" s="137" t="s">
        <v>1574</v>
      </c>
      <c r="L43" s="108" t="b">
        <v>0</v>
      </c>
      <c r="M43" s="137" t="s">
        <v>1575</v>
      </c>
      <c r="N43" s="607" t="s">
        <v>1576</v>
      </c>
      <c r="O43" s="611"/>
      <c r="P43" s="616" t="s">
        <v>1577</v>
      </c>
      <c r="Q43" s="608"/>
      <c r="R43" s="108" t="b">
        <v>0</v>
      </c>
      <c r="S43" s="137" t="s">
        <v>1578</v>
      </c>
      <c r="T43" s="108" t="b">
        <v>0</v>
      </c>
      <c r="U43" s="137" t="s">
        <v>1579</v>
      </c>
      <c r="V43" s="108" t="b">
        <v>0</v>
      </c>
      <c r="W43" s="137" t="s">
        <v>1580</v>
      </c>
      <c r="X43" s="607" t="s">
        <v>1581</v>
      </c>
      <c r="Y43" s="611"/>
      <c r="Z43" s="108" t="b">
        <v>0</v>
      </c>
      <c r="AA43" s="137" t="s">
        <v>1582</v>
      </c>
      <c r="AB43" s="108" t="b">
        <v>0</v>
      </c>
      <c r="AC43" s="137" t="s">
        <v>1583</v>
      </c>
      <c r="AD43" s="108" t="b">
        <v>0</v>
      </c>
      <c r="AE43" s="137" t="s">
        <v>1584</v>
      </c>
      <c r="AF43" s="108" t="b">
        <v>0</v>
      </c>
      <c r="AG43" s="137" t="s">
        <v>1585</v>
      </c>
      <c r="AH43" s="607" t="s">
        <v>1586</v>
      </c>
      <c r="AI43" s="608"/>
      <c r="AJ43" s="108" t="b">
        <v>0</v>
      </c>
      <c r="AK43" s="137" t="s">
        <v>1587</v>
      </c>
    </row>
    <row r="44" spans="1:37" ht="15" thickBot="1" x14ac:dyDescent="0.35">
      <c r="A44" s="124"/>
      <c r="B44" s="609" t="s">
        <v>1588</v>
      </c>
      <c r="C44" s="610"/>
      <c r="D44" s="108" t="b">
        <v>0</v>
      </c>
      <c r="E44" s="137" t="s">
        <v>1589</v>
      </c>
      <c r="F44" s="110" t="b">
        <v>0</v>
      </c>
      <c r="G44" s="137" t="s">
        <v>1590</v>
      </c>
      <c r="H44" s="607" t="s">
        <v>1591</v>
      </c>
      <c r="I44" s="611"/>
      <c r="J44" s="607" t="s">
        <v>1592</v>
      </c>
      <c r="K44" s="611"/>
      <c r="L44" s="111" t="b">
        <v>0</v>
      </c>
      <c r="M44" s="138" t="s">
        <v>1593</v>
      </c>
      <c r="N44" s="108" t="b">
        <v>0</v>
      </c>
      <c r="O44" s="139" t="s">
        <v>1594</v>
      </c>
      <c r="P44" s="108" t="b">
        <v>0</v>
      </c>
      <c r="Q44" s="137" t="s">
        <v>1595</v>
      </c>
      <c r="R44" s="108" t="b">
        <v>0</v>
      </c>
      <c r="S44" s="137" t="s">
        <v>1596</v>
      </c>
      <c r="T44" s="108" t="b">
        <v>0</v>
      </c>
      <c r="U44" s="137" t="s">
        <v>1597</v>
      </c>
      <c r="V44" s="108" t="b">
        <v>0</v>
      </c>
      <c r="W44" s="137" t="s">
        <v>1598</v>
      </c>
      <c r="X44" s="108" t="b">
        <v>0</v>
      </c>
      <c r="Y44" s="137" t="s">
        <v>1599</v>
      </c>
      <c r="Z44" s="108" t="b">
        <v>0</v>
      </c>
      <c r="AA44" s="137" t="s">
        <v>1600</v>
      </c>
      <c r="AB44" s="108" t="b">
        <v>0</v>
      </c>
      <c r="AC44" s="137" t="s">
        <v>1601</v>
      </c>
      <c r="AD44" s="108" t="b">
        <v>0</v>
      </c>
      <c r="AE44" s="137" t="s">
        <v>1602</v>
      </c>
      <c r="AF44" s="108" t="b">
        <v>0</v>
      </c>
      <c r="AG44" s="137" t="s">
        <v>1603</v>
      </c>
      <c r="AH44" s="108" t="b">
        <v>0</v>
      </c>
      <c r="AI44" s="146" t="s">
        <v>1604</v>
      </c>
      <c r="AJ44" s="108" t="b">
        <v>0</v>
      </c>
      <c r="AK44" s="137" t="s">
        <v>1605</v>
      </c>
    </row>
    <row r="45" spans="1:37" ht="15" thickBot="1" x14ac:dyDescent="0.35">
      <c r="A45" s="124"/>
      <c r="B45" s="108" t="b">
        <v>0</v>
      </c>
      <c r="C45" s="127" t="s">
        <v>1606</v>
      </c>
      <c r="D45" s="607" t="s">
        <v>1607</v>
      </c>
      <c r="E45" s="611"/>
      <c r="F45" s="607" t="s">
        <v>1608</v>
      </c>
      <c r="G45" s="611"/>
      <c r="H45" s="108" t="b">
        <v>0</v>
      </c>
      <c r="I45" s="137" t="s">
        <v>1609</v>
      </c>
      <c r="J45" s="108" t="b">
        <v>0</v>
      </c>
      <c r="K45" s="137" t="s">
        <v>1610</v>
      </c>
      <c r="L45" s="607" t="s">
        <v>1611</v>
      </c>
      <c r="M45" s="611"/>
      <c r="N45" s="108" t="b">
        <v>0</v>
      </c>
      <c r="O45" s="139" t="s">
        <v>1612</v>
      </c>
      <c r="P45" s="108" t="b">
        <v>0</v>
      </c>
      <c r="Q45" s="137" t="s">
        <v>1613</v>
      </c>
      <c r="R45" s="612" t="s">
        <v>1614</v>
      </c>
      <c r="S45" s="608"/>
      <c r="T45" s="612" t="s">
        <v>1615</v>
      </c>
      <c r="U45" s="611"/>
      <c r="V45" s="108" t="b">
        <v>0</v>
      </c>
      <c r="W45" s="137" t="s">
        <v>1616</v>
      </c>
      <c r="X45" s="108" t="b">
        <v>0</v>
      </c>
      <c r="Y45" s="137" t="s">
        <v>1617</v>
      </c>
      <c r="Z45" s="607" t="s">
        <v>1618</v>
      </c>
      <c r="AA45" s="611"/>
      <c r="AB45" s="108" t="b">
        <v>0</v>
      </c>
      <c r="AC45" s="137" t="s">
        <v>1619</v>
      </c>
      <c r="AD45" s="108" t="b">
        <v>0</v>
      </c>
      <c r="AE45" s="137" t="s">
        <v>1620</v>
      </c>
      <c r="AF45" s="108" t="b">
        <v>0</v>
      </c>
      <c r="AG45" s="137" t="s">
        <v>1621</v>
      </c>
      <c r="AH45" s="108" t="b">
        <v>0</v>
      </c>
      <c r="AI45" s="137" t="s">
        <v>1622</v>
      </c>
      <c r="AJ45" s="607" t="s">
        <v>1623</v>
      </c>
      <c r="AK45" s="608"/>
    </row>
    <row r="46" spans="1:37" ht="15" thickBot="1" x14ac:dyDescent="0.35">
      <c r="A46" s="124"/>
      <c r="B46" s="108" t="b">
        <v>0</v>
      </c>
      <c r="C46" s="127" t="s">
        <v>1624</v>
      </c>
      <c r="D46" s="108" t="b">
        <v>0</v>
      </c>
      <c r="E46" s="137" t="s">
        <v>1625</v>
      </c>
      <c r="F46" s="114" t="b">
        <v>0</v>
      </c>
      <c r="G46" s="137" t="s">
        <v>1626</v>
      </c>
      <c r="H46" s="108" t="b">
        <v>0</v>
      </c>
      <c r="I46" s="137" t="s">
        <v>1627</v>
      </c>
      <c r="J46" s="108" t="b">
        <v>0</v>
      </c>
      <c r="K46" s="137" t="s">
        <v>1628</v>
      </c>
      <c r="L46" s="108" t="b">
        <v>0</v>
      </c>
      <c r="M46" s="137" t="s">
        <v>1629</v>
      </c>
      <c r="N46" s="108" t="b">
        <v>0</v>
      </c>
      <c r="O46" s="139" t="s">
        <v>1630</v>
      </c>
      <c r="P46" s="108" t="b">
        <v>0</v>
      </c>
      <c r="Q46" s="137" t="s">
        <v>1631</v>
      </c>
      <c r="R46" s="108" t="b">
        <v>0</v>
      </c>
      <c r="S46" s="137" t="s">
        <v>1632</v>
      </c>
      <c r="T46" s="108" t="b">
        <v>0</v>
      </c>
      <c r="U46" s="137" t="s">
        <v>1633</v>
      </c>
      <c r="V46" s="607" t="s">
        <v>1634</v>
      </c>
      <c r="W46" s="611"/>
      <c r="X46" s="607" t="s">
        <v>1635</v>
      </c>
      <c r="Y46" s="611"/>
      <c r="Z46" s="108" t="b">
        <v>0</v>
      </c>
      <c r="AA46" s="137" t="s">
        <v>1636</v>
      </c>
      <c r="AB46" s="108" t="b">
        <v>0</v>
      </c>
      <c r="AC46" s="137" t="s">
        <v>1637</v>
      </c>
      <c r="AD46" s="108" t="b">
        <v>0</v>
      </c>
      <c r="AE46" s="137" t="s">
        <v>1638</v>
      </c>
      <c r="AF46" s="108" t="b">
        <v>0</v>
      </c>
      <c r="AG46" s="137" t="s">
        <v>1639</v>
      </c>
      <c r="AH46" s="108" t="b">
        <v>0</v>
      </c>
      <c r="AI46" s="137" t="s">
        <v>1640</v>
      </c>
      <c r="AJ46" s="108" t="b">
        <v>0</v>
      </c>
      <c r="AK46" s="137" t="s">
        <v>1641</v>
      </c>
    </row>
    <row r="47" spans="1:37" ht="15" thickBot="1" x14ac:dyDescent="0.35">
      <c r="A47" s="124"/>
      <c r="B47" s="108" t="b">
        <v>0</v>
      </c>
      <c r="C47" s="127" t="s">
        <v>1642</v>
      </c>
      <c r="D47" s="108" t="b">
        <v>0</v>
      </c>
      <c r="E47" s="137" t="s">
        <v>1643</v>
      </c>
      <c r="F47" s="114" t="b">
        <v>0</v>
      </c>
      <c r="G47" s="137" t="s">
        <v>1644</v>
      </c>
      <c r="H47" s="108" t="b">
        <v>0</v>
      </c>
      <c r="I47" s="137" t="s">
        <v>1645</v>
      </c>
      <c r="J47" s="108" t="b">
        <v>0</v>
      </c>
      <c r="K47" s="137" t="s">
        <v>1646</v>
      </c>
      <c r="L47" s="108" t="b">
        <v>0</v>
      </c>
      <c r="M47" s="137" t="s">
        <v>1647</v>
      </c>
      <c r="N47" s="607" t="s">
        <v>1648</v>
      </c>
      <c r="O47" s="611"/>
      <c r="P47" s="616" t="s">
        <v>1649</v>
      </c>
      <c r="Q47" s="608"/>
      <c r="R47" s="108" t="b">
        <v>0</v>
      </c>
      <c r="S47" s="137" t="s">
        <v>1650</v>
      </c>
      <c r="T47" s="108" t="b">
        <v>0</v>
      </c>
      <c r="U47" s="137" t="s">
        <v>1651</v>
      </c>
      <c r="V47" s="108" t="b">
        <v>0</v>
      </c>
      <c r="W47" s="137" t="s">
        <v>1652</v>
      </c>
      <c r="X47" s="108" t="b">
        <v>0</v>
      </c>
      <c r="Y47" s="137" t="s">
        <v>1653</v>
      </c>
      <c r="Z47" s="108" t="b">
        <v>0</v>
      </c>
      <c r="AA47" s="137" t="s">
        <v>1654</v>
      </c>
      <c r="AB47" s="607" t="s">
        <v>1655</v>
      </c>
      <c r="AC47" s="611"/>
      <c r="AD47" s="108" t="b">
        <v>0</v>
      </c>
      <c r="AE47" s="137" t="s">
        <v>1656</v>
      </c>
      <c r="AF47" s="108" t="b">
        <v>0</v>
      </c>
      <c r="AG47" s="137" t="s">
        <v>1657</v>
      </c>
      <c r="AH47" s="108" t="b">
        <v>0</v>
      </c>
      <c r="AI47" s="137" t="s">
        <v>1658</v>
      </c>
      <c r="AJ47" s="108" t="b">
        <v>0</v>
      </c>
      <c r="AK47" s="137" t="s">
        <v>1659</v>
      </c>
    </row>
    <row r="48" spans="1:37" ht="15" thickBot="1" x14ac:dyDescent="0.35">
      <c r="A48" s="124"/>
      <c r="B48" s="609" t="s">
        <v>1660</v>
      </c>
      <c r="C48" s="610"/>
      <c r="D48" s="108" t="b">
        <v>0</v>
      </c>
      <c r="E48" s="137" t="s">
        <v>1661</v>
      </c>
      <c r="F48" s="114" t="b">
        <v>0</v>
      </c>
      <c r="G48" s="137" t="s">
        <v>1662</v>
      </c>
      <c r="H48" s="108" t="b">
        <v>0</v>
      </c>
      <c r="I48" s="137" t="s">
        <v>1663</v>
      </c>
      <c r="J48" s="108" t="b">
        <v>0</v>
      </c>
      <c r="K48" t="s">
        <v>1664</v>
      </c>
      <c r="L48" s="111" t="b">
        <v>0</v>
      </c>
      <c r="M48" s="138" t="s">
        <v>1665</v>
      </c>
      <c r="N48" s="108" t="b">
        <v>0</v>
      </c>
      <c r="O48" s="139" t="s">
        <v>1666</v>
      </c>
      <c r="P48" s="108" t="b">
        <v>0</v>
      </c>
      <c r="Q48" s="137" t="s">
        <v>1667</v>
      </c>
      <c r="R48" s="108" t="b">
        <v>0</v>
      </c>
      <c r="S48" s="137" t="s">
        <v>1668</v>
      </c>
      <c r="T48" s="108" t="b">
        <v>0</v>
      </c>
      <c r="U48" s="137" t="s">
        <v>1669</v>
      </c>
      <c r="V48" s="108" t="b">
        <v>0</v>
      </c>
      <c r="W48" s="137" t="s">
        <v>1670</v>
      </c>
      <c r="X48" s="108" t="b">
        <v>0</v>
      </c>
      <c r="Y48" s="137" t="s">
        <v>1671</v>
      </c>
      <c r="Z48" s="108" t="b">
        <v>0</v>
      </c>
      <c r="AA48" s="137" t="s">
        <v>1672</v>
      </c>
      <c r="AB48" s="108" t="b">
        <v>0</v>
      </c>
      <c r="AC48" s="137" t="s">
        <v>1673</v>
      </c>
      <c r="AD48" s="108" t="b">
        <v>0</v>
      </c>
      <c r="AE48" s="137" t="s">
        <v>1674</v>
      </c>
      <c r="AF48" s="108" t="b">
        <v>0</v>
      </c>
      <c r="AG48" s="137" t="s">
        <v>1675</v>
      </c>
      <c r="AH48" s="108" t="b">
        <v>0</v>
      </c>
      <c r="AI48" s="137" t="s">
        <v>1676</v>
      </c>
      <c r="AJ48" s="108" t="b">
        <v>0</v>
      </c>
      <c r="AK48" s="137" t="s">
        <v>1677</v>
      </c>
    </row>
    <row r="49" spans="1:37" ht="15" thickBot="1" x14ac:dyDescent="0.35">
      <c r="A49" s="124"/>
      <c r="B49" s="108" t="b">
        <v>0</v>
      </c>
      <c r="C49" s="127" t="s">
        <v>1678</v>
      </c>
      <c r="D49" s="108" t="b">
        <v>0</v>
      </c>
      <c r="E49" s="137" t="s">
        <v>1679</v>
      </c>
      <c r="F49" s="114" t="b">
        <v>0</v>
      </c>
      <c r="G49" s="137" t="s">
        <v>1680</v>
      </c>
      <c r="H49" s="108" t="b">
        <v>0</v>
      </c>
      <c r="I49" s="137" t="s">
        <v>1681</v>
      </c>
      <c r="J49" s="607" t="s">
        <v>1682</v>
      </c>
      <c r="K49" s="611"/>
      <c r="L49" s="617" t="s">
        <v>1683</v>
      </c>
      <c r="M49" s="618"/>
      <c r="N49" s="108" t="b">
        <v>0</v>
      </c>
      <c r="O49" s="139" t="s">
        <v>1684</v>
      </c>
      <c r="P49" s="108" t="b">
        <v>0</v>
      </c>
      <c r="Q49" s="137" t="s">
        <v>1685</v>
      </c>
      <c r="R49" s="108" t="b">
        <v>0</v>
      </c>
      <c r="S49" s="137" t="s">
        <v>1686</v>
      </c>
      <c r="T49" s="612" t="s">
        <v>1687</v>
      </c>
      <c r="U49" s="611"/>
      <c r="V49" s="108" t="b">
        <v>0</v>
      </c>
      <c r="W49" s="137" t="s">
        <v>1688</v>
      </c>
      <c r="X49" s="607" t="s">
        <v>1689</v>
      </c>
      <c r="Y49" s="611"/>
      <c r="Z49" s="108" t="b">
        <v>0</v>
      </c>
      <c r="AA49" s="137" t="s">
        <v>1690</v>
      </c>
      <c r="AB49" s="108" t="b">
        <v>0</v>
      </c>
      <c r="AC49" s="137" t="s">
        <v>1691</v>
      </c>
      <c r="AD49" s="108" t="b">
        <v>0</v>
      </c>
      <c r="AE49" s="137" t="s">
        <v>1692</v>
      </c>
      <c r="AF49" s="108" t="b">
        <v>0</v>
      </c>
      <c r="AG49" s="137" t="s">
        <v>1693</v>
      </c>
      <c r="AH49" s="108" t="b">
        <v>0</v>
      </c>
      <c r="AI49" s="137" t="s">
        <v>1694</v>
      </c>
      <c r="AJ49" s="108" t="b">
        <v>0</v>
      </c>
      <c r="AK49" s="137" t="s">
        <v>1695</v>
      </c>
    </row>
    <row r="50" spans="1:37" ht="15" thickBot="1" x14ac:dyDescent="0.35">
      <c r="A50" s="124"/>
      <c r="B50" s="108" t="b">
        <v>0</v>
      </c>
      <c r="C50" s="127" t="s">
        <v>1696</v>
      </c>
      <c r="D50" s="108" t="b">
        <v>0</v>
      </c>
      <c r="E50" s="137" t="s">
        <v>1697</v>
      </c>
      <c r="F50" s="114" t="b">
        <v>0</v>
      </c>
      <c r="G50" s="137" t="s">
        <v>1698</v>
      </c>
      <c r="H50" s="607" t="s">
        <v>1699</v>
      </c>
      <c r="I50" s="611"/>
      <c r="J50" s="108" t="b">
        <v>0</v>
      </c>
      <c r="K50" s="137" t="s">
        <v>1700</v>
      </c>
      <c r="L50" s="108" t="b">
        <v>0</v>
      </c>
      <c r="M50" s="137" t="s">
        <v>1701</v>
      </c>
      <c r="N50" s="108" t="b">
        <v>0</v>
      </c>
      <c r="O50" s="139" t="s">
        <v>1702</v>
      </c>
      <c r="P50" s="108" t="b">
        <v>0</v>
      </c>
      <c r="Q50" s="137" t="s">
        <v>1703</v>
      </c>
      <c r="R50" s="612" t="s">
        <v>1704</v>
      </c>
      <c r="S50" s="608"/>
      <c r="T50" s="108" t="b">
        <v>0</v>
      </c>
      <c r="U50" s="137" t="s">
        <v>1705</v>
      </c>
      <c r="V50" s="108" t="b">
        <v>0</v>
      </c>
      <c r="W50" s="137" t="s">
        <v>1706</v>
      </c>
      <c r="X50" s="108" t="b">
        <v>0</v>
      </c>
      <c r="Y50" s="137" t="s">
        <v>1707</v>
      </c>
      <c r="Z50" s="108" t="b">
        <v>0</v>
      </c>
      <c r="AA50" s="137" t="s">
        <v>1708</v>
      </c>
      <c r="AB50" s="108" t="b">
        <v>0</v>
      </c>
      <c r="AC50" s="137" t="s">
        <v>1709</v>
      </c>
      <c r="AD50" s="108" t="b">
        <v>0</v>
      </c>
      <c r="AE50" s="137" t="s">
        <v>1710</v>
      </c>
      <c r="AF50" s="607" t="s">
        <v>1711</v>
      </c>
      <c r="AG50" s="611"/>
      <c r="AH50" s="108" t="b">
        <v>0</v>
      </c>
      <c r="AI50" s="137" t="s">
        <v>1712</v>
      </c>
      <c r="AJ50" s="108" t="b">
        <v>0</v>
      </c>
      <c r="AK50" s="137" t="s">
        <v>1713</v>
      </c>
    </row>
    <row r="51" spans="1:37" ht="15" thickBot="1" x14ac:dyDescent="0.35">
      <c r="A51" s="124"/>
      <c r="B51" s="108" t="b">
        <v>0</v>
      </c>
      <c r="C51" s="127" t="s">
        <v>1714</v>
      </c>
      <c r="D51" s="108" t="b">
        <v>0</v>
      </c>
      <c r="E51" s="137" t="s">
        <v>1715</v>
      </c>
      <c r="F51" s="607" t="s">
        <v>1716</v>
      </c>
      <c r="G51" s="611"/>
      <c r="H51" s="108" t="b">
        <v>0</v>
      </c>
      <c r="I51" s="137" t="s">
        <v>1717</v>
      </c>
      <c r="J51" s="108" t="b">
        <v>0</v>
      </c>
      <c r="K51" s="137" t="s">
        <v>1718</v>
      </c>
      <c r="L51" s="108" t="b">
        <v>0</v>
      </c>
      <c r="M51" s="137" t="s">
        <v>1719</v>
      </c>
      <c r="N51" s="108" t="b">
        <v>0</v>
      </c>
      <c r="O51" s="139" t="s">
        <v>1720</v>
      </c>
      <c r="P51" s="108" t="b">
        <v>0</v>
      </c>
      <c r="Q51" s="137" t="s">
        <v>1721</v>
      </c>
      <c r="R51" s="108" t="b">
        <v>0</v>
      </c>
      <c r="S51" s="137" t="s">
        <v>1722</v>
      </c>
      <c r="T51" s="108" t="b">
        <v>0</v>
      </c>
      <c r="U51" s="137" t="s">
        <v>1723</v>
      </c>
      <c r="V51" s="108" t="b">
        <v>0</v>
      </c>
      <c r="W51" s="137" t="s">
        <v>1724</v>
      </c>
      <c r="X51" s="108" t="b">
        <v>0</v>
      </c>
      <c r="Y51" s="137" t="s">
        <v>1725</v>
      </c>
      <c r="Z51" s="108" t="b">
        <v>0</v>
      </c>
      <c r="AA51" s="137" t="s">
        <v>1726</v>
      </c>
      <c r="AB51" s="607" t="s">
        <v>1727</v>
      </c>
      <c r="AC51" s="611"/>
      <c r="AD51" s="108" t="b">
        <v>0</v>
      </c>
      <c r="AE51" s="137" t="s">
        <v>1728</v>
      </c>
      <c r="AF51" s="108" t="b">
        <v>0</v>
      </c>
      <c r="AG51" s="137" t="s">
        <v>1729</v>
      </c>
      <c r="AH51" s="108" t="b">
        <v>0</v>
      </c>
      <c r="AI51" s="137" t="s">
        <v>1730</v>
      </c>
      <c r="AJ51" s="1"/>
      <c r="AK51" s="132"/>
    </row>
    <row r="52" spans="1:37" ht="15" thickBot="1" x14ac:dyDescent="0.35">
      <c r="A52" s="124"/>
      <c r="B52" s="108" t="b">
        <v>0</v>
      </c>
      <c r="C52" s="127" t="s">
        <v>1731</v>
      </c>
      <c r="D52" s="108" t="b">
        <v>0</v>
      </c>
      <c r="E52" s="137" t="s">
        <v>1732</v>
      </c>
      <c r="F52" s="114" t="b">
        <v>0</v>
      </c>
      <c r="G52" s="137" t="s">
        <v>1733</v>
      </c>
      <c r="H52" s="108" t="b">
        <v>0</v>
      </c>
      <c r="I52" s="137" t="s">
        <v>1734</v>
      </c>
      <c r="J52" s="108" t="b">
        <v>0</v>
      </c>
      <c r="K52" s="137" t="s">
        <v>1735</v>
      </c>
      <c r="L52" s="108" t="b">
        <v>0</v>
      </c>
      <c r="M52" s="137" t="s">
        <v>1736</v>
      </c>
      <c r="N52" s="607" t="s">
        <v>1737</v>
      </c>
      <c r="O52" s="612"/>
      <c r="P52" s="616" t="s">
        <v>1738</v>
      </c>
      <c r="Q52" s="608"/>
      <c r="R52" s="108" t="b">
        <v>0</v>
      </c>
      <c r="S52" s="137" t="s">
        <v>1739</v>
      </c>
      <c r="T52" s="108" t="b">
        <v>0</v>
      </c>
      <c r="U52" s="137" t="s">
        <v>1740</v>
      </c>
      <c r="V52" s="108" t="b">
        <v>0</v>
      </c>
      <c r="W52" s="137" t="s">
        <v>1741</v>
      </c>
      <c r="X52" s="607" t="s">
        <v>1742</v>
      </c>
      <c r="Y52" s="611"/>
      <c r="Z52" s="108" t="b">
        <v>0</v>
      </c>
      <c r="AA52" s="137" t="s">
        <v>1743</v>
      </c>
      <c r="AB52" s="108" t="b">
        <v>0</v>
      </c>
      <c r="AC52" s="137" t="s">
        <v>1744</v>
      </c>
      <c r="AD52" s="108" t="b">
        <v>0</v>
      </c>
      <c r="AE52" s="137" t="s">
        <v>1745</v>
      </c>
      <c r="AF52" s="108" t="b">
        <v>0</v>
      </c>
      <c r="AG52" s="137" t="s">
        <v>1746</v>
      </c>
      <c r="AH52" s="108" t="b">
        <v>0</v>
      </c>
      <c r="AI52" s="137" t="s">
        <v>1747</v>
      </c>
      <c r="AJ52" s="1"/>
      <c r="AK52" s="132"/>
    </row>
    <row r="53" spans="1:37" ht="15" thickBot="1" x14ac:dyDescent="0.35">
      <c r="A53" s="124"/>
      <c r="B53" s="1"/>
      <c r="C53" s="132"/>
      <c r="D53" s="108" t="b">
        <v>0</v>
      </c>
      <c r="E53" s="137" t="s">
        <v>1748</v>
      </c>
      <c r="F53" s="114" t="b">
        <v>0</v>
      </c>
      <c r="G53" s="137" t="s">
        <v>1749</v>
      </c>
      <c r="H53" s="108" t="b">
        <v>0</v>
      </c>
      <c r="I53" s="137" t="s">
        <v>1750</v>
      </c>
      <c r="J53" s="108" t="b">
        <v>0</v>
      </c>
      <c r="K53" s="137" t="s">
        <v>1751</v>
      </c>
      <c r="L53" s="607" t="s">
        <v>1752</v>
      </c>
      <c r="M53" s="611"/>
      <c r="N53" s="108" t="b">
        <v>0</v>
      </c>
      <c r="O53" s="139" t="s">
        <v>1753</v>
      </c>
      <c r="P53" s="108" t="b">
        <v>0</v>
      </c>
      <c r="Q53" s="137" t="s">
        <v>1754</v>
      </c>
      <c r="R53" s="108" t="b">
        <v>0</v>
      </c>
      <c r="S53" s="137" t="s">
        <v>1755</v>
      </c>
      <c r="T53" s="612" t="s">
        <v>1756</v>
      </c>
      <c r="U53" s="611"/>
      <c r="V53" s="108" t="b">
        <v>0</v>
      </c>
      <c r="W53" s="137" t="s">
        <v>1757</v>
      </c>
      <c r="X53" s="108" t="b">
        <v>0</v>
      </c>
      <c r="Y53" s="137" t="s">
        <v>1758</v>
      </c>
      <c r="Z53" s="108" t="b">
        <v>0</v>
      </c>
      <c r="AA53" s="137" t="s">
        <v>1759</v>
      </c>
      <c r="AB53" s="108" t="b">
        <v>0</v>
      </c>
      <c r="AC53" s="137" t="s">
        <v>1760</v>
      </c>
      <c r="AD53" s="108" t="b">
        <v>0</v>
      </c>
      <c r="AE53" s="137" t="s">
        <v>1761</v>
      </c>
      <c r="AF53" s="108" t="b">
        <v>0</v>
      </c>
      <c r="AG53" s="137" t="s">
        <v>1762</v>
      </c>
      <c r="AH53" s="108" t="b">
        <v>0</v>
      </c>
      <c r="AI53" s="137" t="s">
        <v>1763</v>
      </c>
      <c r="AJ53" s="1"/>
      <c r="AK53" s="132"/>
    </row>
    <row r="54" spans="1:37" ht="15" thickBot="1" x14ac:dyDescent="0.35">
      <c r="A54" s="124"/>
      <c r="B54" s="1"/>
      <c r="C54" s="132"/>
      <c r="D54" s="607" t="s">
        <v>1764</v>
      </c>
      <c r="E54" s="611"/>
      <c r="F54" s="114" t="b">
        <v>0</v>
      </c>
      <c r="G54" s="137" t="s">
        <v>1765</v>
      </c>
      <c r="H54" s="108" t="b">
        <v>0</v>
      </c>
      <c r="I54" s="137" t="s">
        <v>1766</v>
      </c>
      <c r="J54" s="607" t="s">
        <v>1767</v>
      </c>
      <c r="K54" s="611"/>
      <c r="L54" s="108" t="b">
        <v>0</v>
      </c>
      <c r="M54" s="137" t="s">
        <v>1768</v>
      </c>
      <c r="N54" s="108" t="b">
        <v>0</v>
      </c>
      <c r="O54" s="139" t="s">
        <v>1769</v>
      </c>
      <c r="P54" s="108" t="b">
        <v>0</v>
      </c>
      <c r="Q54" s="137" t="s">
        <v>1770</v>
      </c>
      <c r="R54" s="108" t="b">
        <v>0</v>
      </c>
      <c r="S54" s="137" t="s">
        <v>1771</v>
      </c>
      <c r="T54" s="108" t="b">
        <v>0</v>
      </c>
      <c r="U54" s="137" t="s">
        <v>1772</v>
      </c>
      <c r="V54" s="108" t="b">
        <v>0</v>
      </c>
      <c r="W54" s="137" t="s">
        <v>1773</v>
      </c>
      <c r="X54" s="108" t="b">
        <v>0</v>
      </c>
      <c r="Y54" s="137" t="s">
        <v>1774</v>
      </c>
      <c r="Z54" s="108" t="b">
        <v>0</v>
      </c>
      <c r="AA54" s="137" t="s">
        <v>1775</v>
      </c>
      <c r="AB54" s="108" t="b">
        <v>0</v>
      </c>
      <c r="AC54" s="137" t="s">
        <v>1776</v>
      </c>
      <c r="AD54" s="108" t="b">
        <v>0</v>
      </c>
      <c r="AE54" s="137" t="s">
        <v>1777</v>
      </c>
      <c r="AF54" s="108" t="b">
        <v>0</v>
      </c>
      <c r="AG54" s="137" t="s">
        <v>1778</v>
      </c>
      <c r="AH54" s="607" t="s">
        <v>1779</v>
      </c>
      <c r="AI54" s="608"/>
      <c r="AJ54" s="1"/>
      <c r="AK54" s="132"/>
    </row>
    <row r="55" spans="1:37" ht="15" thickBot="1" x14ac:dyDescent="0.35">
      <c r="A55" s="124"/>
      <c r="B55" s="1"/>
      <c r="C55" s="132"/>
      <c r="D55" s="108" t="b">
        <v>0</v>
      </c>
      <c r="E55" s="137" t="s">
        <v>1780</v>
      </c>
      <c r="F55" s="114" t="b">
        <v>0</v>
      </c>
      <c r="G55" s="137" t="s">
        <v>1781</v>
      </c>
      <c r="H55" s="108" t="b">
        <v>0</v>
      </c>
      <c r="I55" s="137" t="s">
        <v>1782</v>
      </c>
      <c r="J55" s="108" t="b">
        <v>0</v>
      </c>
      <c r="K55" s="137" t="s">
        <v>1783</v>
      </c>
      <c r="L55" s="108" t="b">
        <v>0</v>
      </c>
      <c r="M55" s="137" t="s">
        <v>1784</v>
      </c>
      <c r="N55" s="108" t="b">
        <v>0</v>
      </c>
      <c r="O55" s="139" t="s">
        <v>1785</v>
      </c>
      <c r="P55" s="108" t="b">
        <v>0</v>
      </c>
      <c r="Q55" s="137" t="s">
        <v>1786</v>
      </c>
      <c r="R55" s="115" t="b">
        <v>0</v>
      </c>
      <c r="S55" s="143" t="s">
        <v>1787</v>
      </c>
      <c r="T55" s="108" t="b">
        <v>0</v>
      </c>
      <c r="U55" s="137" t="s">
        <v>1788</v>
      </c>
      <c r="V55" s="108" t="b">
        <v>0</v>
      </c>
      <c r="W55" s="137" t="s">
        <v>1789</v>
      </c>
      <c r="X55" s="607" t="s">
        <v>1790</v>
      </c>
      <c r="Y55" s="611"/>
      <c r="Z55" s="108" t="b">
        <v>0</v>
      </c>
      <c r="AA55" s="137" t="s">
        <v>1791</v>
      </c>
      <c r="AB55" s="108" t="b">
        <v>0</v>
      </c>
      <c r="AC55" s="137" t="s">
        <v>1792</v>
      </c>
      <c r="AD55" s="108" t="b">
        <v>0</v>
      </c>
      <c r="AE55" s="137" t="s">
        <v>1793</v>
      </c>
      <c r="AF55" s="108" t="b">
        <v>0</v>
      </c>
      <c r="AG55" s="137" t="s">
        <v>1794</v>
      </c>
      <c r="AH55" s="108" t="b">
        <v>0</v>
      </c>
      <c r="AI55" s="146" t="s">
        <v>1795</v>
      </c>
      <c r="AJ55" s="1"/>
      <c r="AK55" s="132"/>
    </row>
    <row r="56" spans="1:37" ht="15" thickBot="1" x14ac:dyDescent="0.35">
      <c r="A56" s="124"/>
      <c r="B56" s="1"/>
      <c r="C56" s="132"/>
      <c r="D56" s="108" t="b">
        <v>0</v>
      </c>
      <c r="E56" s="137" t="s">
        <v>1796</v>
      </c>
      <c r="F56" s="114" t="b">
        <v>0</v>
      </c>
      <c r="G56" s="137" t="s">
        <v>1797</v>
      </c>
      <c r="H56" s="607" t="s">
        <v>1798</v>
      </c>
      <c r="I56" s="611"/>
      <c r="J56" s="108" t="b">
        <v>0</v>
      </c>
      <c r="K56" s="137" t="s">
        <v>1799</v>
      </c>
      <c r="L56" s="108" t="b">
        <v>0</v>
      </c>
      <c r="M56" s="137" t="s">
        <v>1800</v>
      </c>
      <c r="N56" s="108" t="b">
        <v>0</v>
      </c>
      <c r="O56" s="140" t="s">
        <v>1801</v>
      </c>
      <c r="P56" s="616" t="s">
        <v>1802</v>
      </c>
      <c r="Q56" s="608"/>
      <c r="R56" s="612" t="s">
        <v>1803</v>
      </c>
      <c r="S56" s="608"/>
      <c r="T56" s="612" t="s">
        <v>1804</v>
      </c>
      <c r="U56" s="611"/>
      <c r="V56" s="108" t="b">
        <v>0</v>
      </c>
      <c r="W56" s="137" t="s">
        <v>1805</v>
      </c>
      <c r="X56" s="108" t="b">
        <v>0</v>
      </c>
      <c r="Y56" s="137" t="s">
        <v>1806</v>
      </c>
      <c r="Z56" s="108" t="b">
        <v>0</v>
      </c>
      <c r="AA56" s="137" t="s">
        <v>1807</v>
      </c>
      <c r="AB56" s="108" t="b">
        <v>0</v>
      </c>
      <c r="AC56" s="137" t="s">
        <v>1808</v>
      </c>
      <c r="AD56" s="108" t="b">
        <v>0</v>
      </c>
      <c r="AE56" s="137" t="s">
        <v>1809</v>
      </c>
      <c r="AF56" s="108" t="b">
        <v>0</v>
      </c>
      <c r="AG56" s="137" t="s">
        <v>1810</v>
      </c>
      <c r="AH56" s="108" t="b">
        <v>0</v>
      </c>
      <c r="AI56" s="137" t="s">
        <v>1811</v>
      </c>
      <c r="AJ56" s="1"/>
      <c r="AK56" s="132"/>
    </row>
    <row r="57" spans="1:37" ht="15" thickBot="1" x14ac:dyDescent="0.35">
      <c r="A57" s="124"/>
      <c r="B57" s="1"/>
      <c r="C57" s="132"/>
      <c r="D57" s="108" t="b">
        <v>0</v>
      </c>
      <c r="E57" s="137" t="s">
        <v>1812</v>
      </c>
      <c r="F57" s="114" t="b">
        <v>0</v>
      </c>
      <c r="G57" s="137" t="s">
        <v>1813</v>
      </c>
      <c r="H57" s="108" t="b">
        <v>0</v>
      </c>
      <c r="I57" s="137" t="s">
        <v>1814</v>
      </c>
      <c r="J57" s="108" t="b">
        <v>0</v>
      </c>
      <c r="K57" s="137" t="s">
        <v>1815</v>
      </c>
      <c r="L57" s="607" t="s">
        <v>1816</v>
      </c>
      <c r="M57" s="611"/>
      <c r="N57" s="607" t="s">
        <v>1817</v>
      </c>
      <c r="O57" s="611"/>
      <c r="P57" s="108" t="b">
        <v>0</v>
      </c>
      <c r="Q57" s="137" t="s">
        <v>1818</v>
      </c>
      <c r="R57" s="108" t="b">
        <v>0</v>
      </c>
      <c r="S57" s="137" t="s">
        <v>1819</v>
      </c>
      <c r="T57" s="108" t="b">
        <v>0</v>
      </c>
      <c r="U57" s="137" t="s">
        <v>1820</v>
      </c>
      <c r="V57" s="108" t="b">
        <v>0</v>
      </c>
      <c r="W57" s="137" t="s">
        <v>1821</v>
      </c>
      <c r="X57" s="108" t="b">
        <v>0</v>
      </c>
      <c r="Y57" s="137" t="s">
        <v>1822</v>
      </c>
      <c r="Z57" s="607" t="s">
        <v>1823</v>
      </c>
      <c r="AA57" s="611"/>
      <c r="AB57" s="108" t="b">
        <v>0</v>
      </c>
      <c r="AC57" s="137" t="s">
        <v>1824</v>
      </c>
      <c r="AD57" s="1"/>
      <c r="AE57" s="132"/>
      <c r="AF57" s="108" t="b">
        <v>0</v>
      </c>
      <c r="AG57" s="137" t="s">
        <v>1825</v>
      </c>
      <c r="AH57" s="108" t="b">
        <v>0</v>
      </c>
      <c r="AI57" s="137" t="s">
        <v>1826</v>
      </c>
      <c r="AJ57" s="1"/>
      <c r="AK57" s="132"/>
    </row>
    <row r="58" spans="1:37" ht="15" thickBot="1" x14ac:dyDescent="0.35">
      <c r="A58" s="124"/>
      <c r="B58" s="1"/>
      <c r="C58" s="132"/>
      <c r="D58" s="108" t="b">
        <v>0</v>
      </c>
      <c r="E58" s="137" t="s">
        <v>1827</v>
      </c>
      <c r="F58" s="114" t="b">
        <v>0</v>
      </c>
      <c r="G58" s="137" t="s">
        <v>1828</v>
      </c>
      <c r="H58" s="108" t="b">
        <v>0</v>
      </c>
      <c r="I58" s="137" t="s">
        <v>1829</v>
      </c>
      <c r="J58" s="108" t="b">
        <v>0</v>
      </c>
      <c r="K58" s="137" t="s">
        <v>1830</v>
      </c>
      <c r="L58" s="108" t="b">
        <v>0</v>
      </c>
      <c r="M58" s="137" t="s">
        <v>1831</v>
      </c>
      <c r="N58" s="108" t="b">
        <v>0</v>
      </c>
      <c r="O58" s="139" t="s">
        <v>1832</v>
      </c>
      <c r="P58" s="108" t="b">
        <v>0</v>
      </c>
      <c r="Q58" s="137" t="s">
        <v>1833</v>
      </c>
      <c r="R58" s="108" t="b">
        <v>0</v>
      </c>
      <c r="S58" s="137" t="s">
        <v>1834</v>
      </c>
      <c r="T58" s="108" t="b">
        <v>0</v>
      </c>
      <c r="U58" s="137" t="s">
        <v>1835</v>
      </c>
      <c r="V58" s="108" t="b">
        <v>0</v>
      </c>
      <c r="W58" s="137" t="s">
        <v>1836</v>
      </c>
      <c r="X58" s="108" t="b">
        <v>0</v>
      </c>
      <c r="Y58" s="137" t="s">
        <v>1837</v>
      </c>
      <c r="Z58" s="108" t="b">
        <v>0</v>
      </c>
      <c r="AA58" s="137" t="s">
        <v>1838</v>
      </c>
      <c r="AB58" s="607" t="s">
        <v>1839</v>
      </c>
      <c r="AC58" s="608"/>
      <c r="AD58" s="1"/>
      <c r="AE58" s="132"/>
      <c r="AF58" s="108" t="b">
        <v>0</v>
      </c>
      <c r="AG58" s="137" t="s">
        <v>1840</v>
      </c>
      <c r="AH58" s="108" t="b">
        <v>0</v>
      </c>
      <c r="AI58" s="137" t="s">
        <v>1841</v>
      </c>
      <c r="AJ58" s="1"/>
      <c r="AK58" s="132"/>
    </row>
    <row r="59" spans="1:37" ht="15" thickBot="1" x14ac:dyDescent="0.35">
      <c r="A59" s="124"/>
      <c r="B59" s="1"/>
      <c r="C59" s="132"/>
      <c r="D59" s="108" t="b">
        <v>0</v>
      </c>
      <c r="E59" s="137" t="s">
        <v>1842</v>
      </c>
      <c r="F59" s="607" t="s">
        <v>1843</v>
      </c>
      <c r="G59" s="611"/>
      <c r="H59" s="108" t="b">
        <v>0</v>
      </c>
      <c r="I59" s="137" t="s">
        <v>1844</v>
      </c>
      <c r="J59" s="108" t="b">
        <v>0</v>
      </c>
      <c r="K59" s="137" t="s">
        <v>1845</v>
      </c>
      <c r="L59" s="108" t="b">
        <v>0</v>
      </c>
      <c r="M59" s="137" t="s">
        <v>1846</v>
      </c>
      <c r="N59" s="108" t="b">
        <v>0</v>
      </c>
      <c r="O59" s="139" t="s">
        <v>1847</v>
      </c>
      <c r="P59" s="108" t="b">
        <v>0</v>
      </c>
      <c r="Q59" s="137" t="s">
        <v>1848</v>
      </c>
      <c r="R59" s="108" t="b">
        <v>0</v>
      </c>
      <c r="S59" s="137" t="s">
        <v>1849</v>
      </c>
      <c r="T59" s="108" t="b">
        <v>0</v>
      </c>
      <c r="U59" s="137" t="s">
        <v>1850</v>
      </c>
      <c r="V59" s="607" t="s">
        <v>1851</v>
      </c>
      <c r="W59" s="611"/>
      <c r="X59" s="108" t="b">
        <v>0</v>
      </c>
      <c r="Y59" s="137" t="s">
        <v>1852</v>
      </c>
      <c r="Z59" s="108" t="b">
        <v>0</v>
      </c>
      <c r="AA59" s="137" t="s">
        <v>1853</v>
      </c>
      <c r="AB59" s="108" t="b">
        <v>0</v>
      </c>
      <c r="AC59" s="137" t="s">
        <v>1854</v>
      </c>
      <c r="AD59" s="1"/>
      <c r="AE59" s="132"/>
      <c r="AF59" s="108" t="b">
        <v>0</v>
      </c>
      <c r="AG59" s="137" t="s">
        <v>1855</v>
      </c>
      <c r="AH59" s="108" t="b">
        <v>0</v>
      </c>
      <c r="AI59" s="137" t="s">
        <v>1856</v>
      </c>
      <c r="AJ59" s="1"/>
      <c r="AK59" s="132"/>
    </row>
    <row r="60" spans="1:37" ht="15" thickBot="1" x14ac:dyDescent="0.35">
      <c r="A60" s="124"/>
      <c r="B60" s="1"/>
      <c r="C60" s="132"/>
      <c r="D60" s="607" t="s">
        <v>1857</v>
      </c>
      <c r="E60" s="611"/>
      <c r="F60" s="114" t="b">
        <v>0</v>
      </c>
      <c r="G60" s="137" t="s">
        <v>1858</v>
      </c>
      <c r="H60" s="108" t="b">
        <v>0</v>
      </c>
      <c r="I60" s="137" t="s">
        <v>1859</v>
      </c>
      <c r="J60" s="607" t="s">
        <v>1860</v>
      </c>
      <c r="K60" s="611"/>
      <c r="L60" s="108" t="b">
        <v>0</v>
      </c>
      <c r="M60" s="137" t="s">
        <v>1861</v>
      </c>
      <c r="N60" s="108" t="b">
        <v>0</v>
      </c>
      <c r="O60" s="140" t="s">
        <v>1862</v>
      </c>
      <c r="P60" s="616" t="s">
        <v>1863</v>
      </c>
      <c r="Q60" s="608"/>
      <c r="R60" s="108" t="b">
        <v>0</v>
      </c>
      <c r="S60" s="137" t="s">
        <v>1864</v>
      </c>
      <c r="T60" s="108" t="b">
        <v>0</v>
      </c>
      <c r="U60" s="137" t="s">
        <v>1865</v>
      </c>
      <c r="V60" s="108" t="b">
        <v>0</v>
      </c>
      <c r="W60" s="137" t="s">
        <v>1866</v>
      </c>
      <c r="X60" s="607" t="s">
        <v>1867</v>
      </c>
      <c r="Y60" s="611"/>
      <c r="Z60" s="108" t="b">
        <v>0</v>
      </c>
      <c r="AA60" s="137" t="s">
        <v>1868</v>
      </c>
      <c r="AB60" s="108" t="b">
        <v>0</v>
      </c>
      <c r="AC60" s="137" t="s">
        <v>1869</v>
      </c>
      <c r="AD60" s="1"/>
      <c r="AE60" s="132"/>
      <c r="AF60" s="108" t="b">
        <v>0</v>
      </c>
      <c r="AG60" s="137" t="s">
        <v>1870</v>
      </c>
      <c r="AH60" s="108" t="b">
        <v>0</v>
      </c>
      <c r="AI60" s="137" t="s">
        <v>1871</v>
      </c>
      <c r="AJ60" s="1"/>
      <c r="AK60" s="132"/>
    </row>
    <row r="61" spans="1:37" ht="15" thickBot="1" x14ac:dyDescent="0.35">
      <c r="A61" s="124"/>
      <c r="B61" s="1"/>
      <c r="C61" s="132"/>
      <c r="D61" s="108" t="b">
        <v>0</v>
      </c>
      <c r="E61" s="137" t="s">
        <v>1872</v>
      </c>
      <c r="F61" s="114" t="b">
        <v>0</v>
      </c>
      <c r="G61" s="137" t="s">
        <v>1873</v>
      </c>
      <c r="H61" s="108" t="b">
        <v>0</v>
      </c>
      <c r="I61" s="137" t="s">
        <v>1874</v>
      </c>
      <c r="J61" s="108" t="b">
        <v>0</v>
      </c>
      <c r="K61" s="137" t="s">
        <v>1875</v>
      </c>
      <c r="L61" s="108" t="b">
        <v>0</v>
      </c>
      <c r="M61" s="137" t="s">
        <v>1876</v>
      </c>
      <c r="N61" s="607" t="s">
        <v>1877</v>
      </c>
      <c r="O61" s="611"/>
      <c r="P61" s="108" t="b">
        <v>0</v>
      </c>
      <c r="Q61" s="137" t="s">
        <v>1878</v>
      </c>
      <c r="R61" s="612" t="s">
        <v>1879</v>
      </c>
      <c r="S61" s="608"/>
      <c r="T61" s="108" t="b">
        <v>0</v>
      </c>
      <c r="U61" s="137" t="s">
        <v>1880</v>
      </c>
      <c r="V61" s="108" t="b">
        <v>0</v>
      </c>
      <c r="W61" s="137" t="s">
        <v>1881</v>
      </c>
      <c r="X61" s="108" t="b">
        <v>0</v>
      </c>
      <c r="Y61" s="137" t="s">
        <v>1882</v>
      </c>
      <c r="Z61" s="108" t="b">
        <v>0</v>
      </c>
      <c r="AA61" s="137" t="s">
        <v>1883</v>
      </c>
      <c r="AB61" s="1"/>
      <c r="AC61" s="132"/>
      <c r="AD61" s="1"/>
      <c r="AE61" s="132"/>
      <c r="AF61" s="108" t="b">
        <v>0</v>
      </c>
      <c r="AG61" s="137" t="s">
        <v>1884</v>
      </c>
      <c r="AH61" s="1"/>
      <c r="AI61" s="132"/>
      <c r="AJ61" s="1"/>
      <c r="AK61" s="132"/>
    </row>
    <row r="62" spans="1:37" ht="15" thickBot="1" x14ac:dyDescent="0.35">
      <c r="A62" s="124"/>
      <c r="B62" s="1"/>
      <c r="C62" s="132"/>
      <c r="D62" s="108" t="b">
        <v>0</v>
      </c>
      <c r="E62" s="137" t="s">
        <v>1885</v>
      </c>
      <c r="F62" s="114" t="b">
        <v>0</v>
      </c>
      <c r="G62" s="137" t="s">
        <v>1886</v>
      </c>
      <c r="H62" s="607" t="s">
        <v>1887</v>
      </c>
      <c r="I62" s="611"/>
      <c r="J62" s="108" t="b">
        <v>0</v>
      </c>
      <c r="K62" s="137" t="s">
        <v>1888</v>
      </c>
      <c r="L62" s="108" t="b">
        <v>0</v>
      </c>
      <c r="M62" s="137" t="s">
        <v>1889</v>
      </c>
      <c r="N62" s="108" t="b">
        <v>0</v>
      </c>
      <c r="O62" s="139" t="s">
        <v>1890</v>
      </c>
      <c r="P62" s="108" t="b">
        <v>0</v>
      </c>
      <c r="Q62" s="137" t="s">
        <v>1891</v>
      </c>
      <c r="R62" s="108" t="b">
        <v>0</v>
      </c>
      <c r="S62" s="137" t="s">
        <v>1892</v>
      </c>
      <c r="T62" s="612" t="s">
        <v>1893</v>
      </c>
      <c r="U62" s="611"/>
      <c r="V62" s="108" t="b">
        <v>0</v>
      </c>
      <c r="W62" s="137" t="s">
        <v>1894</v>
      </c>
      <c r="X62" s="108" t="b">
        <v>0</v>
      </c>
      <c r="Y62" s="137" t="s">
        <v>1895</v>
      </c>
      <c r="Z62" s="108" t="b">
        <v>0</v>
      </c>
      <c r="AA62" s="137" t="s">
        <v>1896</v>
      </c>
      <c r="AB62" s="1"/>
      <c r="AC62" s="132"/>
      <c r="AD62" s="1"/>
      <c r="AE62" s="132"/>
      <c r="AF62" s="607" t="s">
        <v>1897</v>
      </c>
      <c r="AG62" s="608"/>
      <c r="AH62" s="1"/>
      <c r="AI62" s="132"/>
      <c r="AJ62" s="1"/>
      <c r="AK62" s="132"/>
    </row>
    <row r="63" spans="1:37" ht="15" thickBot="1" x14ac:dyDescent="0.35">
      <c r="A63" s="124"/>
      <c r="B63" s="1"/>
      <c r="C63" s="132"/>
      <c r="D63" s="108" t="b">
        <v>0</v>
      </c>
      <c r="E63" s="137" t="s">
        <v>1898</v>
      </c>
      <c r="F63" s="114" t="b">
        <v>0</v>
      </c>
      <c r="G63" s="137" t="s">
        <v>1899</v>
      </c>
      <c r="H63" s="108" t="b">
        <v>0</v>
      </c>
      <c r="I63" s="137" t="s">
        <v>1900</v>
      </c>
      <c r="J63" s="108" t="b">
        <v>0</v>
      </c>
      <c r="K63" s="137" t="s">
        <v>1901</v>
      </c>
      <c r="L63" s="108" t="b">
        <v>0</v>
      </c>
      <c r="M63" s="137" t="s">
        <v>1902</v>
      </c>
      <c r="N63" s="108" t="b">
        <v>0</v>
      </c>
      <c r="O63" s="139" t="s">
        <v>1903</v>
      </c>
      <c r="P63" s="108" t="b">
        <v>0</v>
      </c>
      <c r="Q63" s="137" t="s">
        <v>1904</v>
      </c>
      <c r="R63" s="108" t="b">
        <v>0</v>
      </c>
      <c r="S63" s="137" t="s">
        <v>1905</v>
      </c>
      <c r="T63" s="108" t="b">
        <v>0</v>
      </c>
      <c r="U63" s="137" t="s">
        <v>1906</v>
      </c>
      <c r="V63" s="108" t="b">
        <v>0</v>
      </c>
      <c r="W63" s="137" t="s">
        <v>1907</v>
      </c>
      <c r="X63" s="108" t="b">
        <v>0</v>
      </c>
      <c r="Y63" s="137" t="s">
        <v>1908</v>
      </c>
      <c r="Z63" s="108" t="b">
        <v>0</v>
      </c>
      <c r="AA63" s="137" t="s">
        <v>1909</v>
      </c>
      <c r="AB63" s="1"/>
      <c r="AC63" s="132"/>
      <c r="AD63" s="1"/>
      <c r="AE63" s="132"/>
      <c r="AF63" s="108" t="b">
        <v>0</v>
      </c>
      <c r="AG63" s="137" t="s">
        <v>1910</v>
      </c>
      <c r="AH63" s="1"/>
      <c r="AI63" s="132"/>
      <c r="AJ63" s="1"/>
      <c r="AK63" s="132"/>
    </row>
    <row r="64" spans="1:37" ht="15" thickBot="1" x14ac:dyDescent="0.35">
      <c r="A64" s="124"/>
      <c r="B64" s="1"/>
      <c r="C64" s="132"/>
      <c r="D64" s="607" t="s">
        <v>1911</v>
      </c>
      <c r="E64" s="611"/>
      <c r="F64" s="607" t="s">
        <v>1912</v>
      </c>
      <c r="G64" s="611"/>
      <c r="H64" s="108" t="b">
        <v>0</v>
      </c>
      <c r="I64" s="137" t="s">
        <v>1913</v>
      </c>
      <c r="J64" s="607" t="s">
        <v>1914</v>
      </c>
      <c r="K64" s="611"/>
      <c r="L64" s="1"/>
      <c r="M64" s="1"/>
      <c r="N64" s="111" t="b">
        <v>0</v>
      </c>
      <c r="O64" s="141" t="s">
        <v>1915</v>
      </c>
      <c r="P64" s="616" t="s">
        <v>1916</v>
      </c>
      <c r="Q64" s="608"/>
      <c r="R64" s="108" t="b">
        <v>0</v>
      </c>
      <c r="S64" s="137" t="s">
        <v>1917</v>
      </c>
      <c r="T64" s="108" t="b">
        <v>0</v>
      </c>
      <c r="U64" s="137" t="s">
        <v>1918</v>
      </c>
      <c r="V64" s="108" t="b">
        <v>0</v>
      </c>
      <c r="W64" s="137" t="s">
        <v>1919</v>
      </c>
      <c r="X64" s="108" t="b">
        <v>0</v>
      </c>
      <c r="Y64" s="137" t="s">
        <v>1920</v>
      </c>
      <c r="Z64" s="108" t="b">
        <v>0</v>
      </c>
      <c r="AA64" s="137" t="s">
        <v>1921</v>
      </c>
      <c r="AB64" s="1"/>
      <c r="AC64" s="132"/>
      <c r="AD64" s="1"/>
      <c r="AE64" s="132"/>
      <c r="AF64" s="108" t="b">
        <v>0</v>
      </c>
      <c r="AG64" s="137" t="s">
        <v>1922</v>
      </c>
      <c r="AH64" s="1"/>
      <c r="AI64" s="132"/>
      <c r="AJ64" s="1"/>
      <c r="AK64" s="132"/>
    </row>
    <row r="65" spans="1:37" ht="15" thickBot="1" x14ac:dyDescent="0.35">
      <c r="A65" s="124"/>
      <c r="B65" s="1"/>
      <c r="C65" s="132"/>
      <c r="D65" s="108" t="b">
        <v>0</v>
      </c>
      <c r="E65" s="137" t="s">
        <v>1923</v>
      </c>
      <c r="F65" s="114" t="b">
        <v>0</v>
      </c>
      <c r="G65" s="137" t="s">
        <v>1924</v>
      </c>
      <c r="H65" s="607" t="s">
        <v>1925</v>
      </c>
      <c r="I65" s="611"/>
      <c r="J65" s="108" t="b">
        <v>0</v>
      </c>
      <c r="K65" s="137" t="s">
        <v>1926</v>
      </c>
      <c r="L65" s="1"/>
      <c r="M65" s="132"/>
      <c r="N65" s="607" t="s">
        <v>1927</v>
      </c>
      <c r="O65" s="611"/>
      <c r="P65" s="108" t="b">
        <v>0</v>
      </c>
      <c r="Q65" s="137" t="s">
        <v>1928</v>
      </c>
      <c r="R65" s="612" t="s">
        <v>1929</v>
      </c>
      <c r="S65" s="608"/>
      <c r="T65" s="108" t="b">
        <v>0</v>
      </c>
      <c r="U65" s="137" t="s">
        <v>1930</v>
      </c>
      <c r="V65" s="108" t="b">
        <v>0</v>
      </c>
      <c r="W65" s="137" t="s">
        <v>1931</v>
      </c>
      <c r="X65" s="108" t="b">
        <v>0</v>
      </c>
      <c r="Y65" s="137" t="s">
        <v>1932</v>
      </c>
      <c r="Z65" s="108" t="b">
        <v>0</v>
      </c>
      <c r="AA65" s="137" t="s">
        <v>1933</v>
      </c>
      <c r="AB65" s="1"/>
      <c r="AC65" s="132"/>
      <c r="AD65" s="1"/>
      <c r="AE65" s="132"/>
      <c r="AF65" s="108" t="b">
        <v>0</v>
      </c>
      <c r="AG65" s="137" t="s">
        <v>1934</v>
      </c>
      <c r="AH65" s="1"/>
      <c r="AI65" s="132"/>
      <c r="AJ65" s="1"/>
      <c r="AK65" s="132"/>
    </row>
    <row r="66" spans="1:37" ht="15" thickBot="1" x14ac:dyDescent="0.35">
      <c r="A66" s="124"/>
      <c r="B66" s="1"/>
      <c r="C66" s="132"/>
      <c r="D66" s="108" t="b">
        <v>0</v>
      </c>
      <c r="E66" s="137" t="s">
        <v>1935</v>
      </c>
      <c r="F66" s="114" t="b">
        <v>0</v>
      </c>
      <c r="G66" s="137" t="s">
        <v>1936</v>
      </c>
      <c r="H66" s="108" t="b">
        <v>0</v>
      </c>
      <c r="I66" s="137" t="s">
        <v>1937</v>
      </c>
      <c r="J66" s="108" t="b">
        <v>0</v>
      </c>
      <c r="K66" s="137" t="s">
        <v>1938</v>
      </c>
      <c r="L66" s="1"/>
      <c r="M66" s="132"/>
      <c r="N66" s="108" t="b">
        <v>0</v>
      </c>
      <c r="O66" s="139" t="s">
        <v>1939</v>
      </c>
      <c r="P66" s="108" t="b">
        <v>0</v>
      </c>
      <c r="Q66" s="137" t="s">
        <v>1940</v>
      </c>
      <c r="R66" s="108" t="b">
        <v>0</v>
      </c>
      <c r="S66" s="137" t="s">
        <v>1941</v>
      </c>
      <c r="T66" s="108" t="b">
        <v>0</v>
      </c>
      <c r="U66" s="137" t="s">
        <v>1942</v>
      </c>
      <c r="V66" s="108" t="b">
        <v>0</v>
      </c>
      <c r="W66" s="137" t="s">
        <v>1943</v>
      </c>
      <c r="X66" s="607" t="s">
        <v>1944</v>
      </c>
      <c r="Y66" s="611"/>
      <c r="Z66" s="108" t="b">
        <v>0</v>
      </c>
      <c r="AA66" s="137" t="s">
        <v>1945</v>
      </c>
      <c r="AB66" s="1"/>
      <c r="AC66" s="132"/>
      <c r="AD66" s="1"/>
      <c r="AE66" s="132"/>
      <c r="AF66" s="108" t="b">
        <v>0</v>
      </c>
      <c r="AG66" s="137" t="s">
        <v>1946</v>
      </c>
      <c r="AH66" s="1"/>
      <c r="AI66" s="132"/>
      <c r="AJ66" s="1"/>
      <c r="AK66" s="132"/>
    </row>
    <row r="67" spans="1:37" ht="15" thickBot="1" x14ac:dyDescent="0.35">
      <c r="A67" s="124"/>
      <c r="B67" s="1"/>
      <c r="C67" s="132"/>
      <c r="D67" s="108" t="b">
        <v>0</v>
      </c>
      <c r="E67" s="137" t="s">
        <v>1947</v>
      </c>
      <c r="F67" s="114" t="b">
        <v>0</v>
      </c>
      <c r="G67" s="137" t="s">
        <v>1948</v>
      </c>
      <c r="H67" s="108" t="b">
        <v>0</v>
      </c>
      <c r="I67" s="137" t="s">
        <v>1949</v>
      </c>
      <c r="J67" s="607" t="s">
        <v>1950</v>
      </c>
      <c r="K67" s="611"/>
      <c r="L67" s="1"/>
      <c r="M67" s="132"/>
      <c r="N67" s="108" t="b">
        <v>0</v>
      </c>
      <c r="O67" s="139" t="s">
        <v>1951</v>
      </c>
      <c r="P67" s="108" t="b">
        <v>0</v>
      </c>
      <c r="Q67" s="137" t="s">
        <v>1952</v>
      </c>
      <c r="R67" s="108" t="b">
        <v>0</v>
      </c>
      <c r="S67" s="137" t="s">
        <v>1953</v>
      </c>
      <c r="T67" s="108" t="b">
        <v>0</v>
      </c>
      <c r="U67" s="137" t="s">
        <v>1954</v>
      </c>
      <c r="V67" s="108" t="b">
        <v>0</v>
      </c>
      <c r="W67" s="137" t="s">
        <v>1955</v>
      </c>
      <c r="X67" s="108" t="b">
        <v>0</v>
      </c>
      <c r="Y67" s="137" t="s">
        <v>1956</v>
      </c>
      <c r="Z67" s="108" t="b">
        <v>0</v>
      </c>
      <c r="AA67" s="137" t="s">
        <v>1957</v>
      </c>
      <c r="AB67" s="1"/>
      <c r="AC67" s="132"/>
      <c r="AD67" s="1"/>
      <c r="AE67" s="132"/>
      <c r="AF67" s="108" t="b">
        <v>0</v>
      </c>
      <c r="AG67" s="137" t="s">
        <v>1958</v>
      </c>
      <c r="AH67" s="1"/>
      <c r="AI67" s="132"/>
      <c r="AJ67" s="1"/>
      <c r="AK67" s="132"/>
    </row>
    <row r="68" spans="1:37" ht="15" thickBot="1" x14ac:dyDescent="0.35">
      <c r="A68" s="124"/>
      <c r="B68" s="1"/>
      <c r="C68" s="132"/>
      <c r="D68" s="108" t="b">
        <v>0</v>
      </c>
      <c r="E68" s="137" t="s">
        <v>1959</v>
      </c>
      <c r="F68" s="114" t="b">
        <v>0</v>
      </c>
      <c r="G68" s="137" t="s">
        <v>1960</v>
      </c>
      <c r="H68" s="108" t="b">
        <v>0</v>
      </c>
      <c r="I68" s="137" t="s">
        <v>1961</v>
      </c>
      <c r="J68" s="108" t="b">
        <v>0</v>
      </c>
      <c r="K68" s="137" t="s">
        <v>1962</v>
      </c>
      <c r="L68" s="1"/>
      <c r="M68" s="132"/>
      <c r="N68" s="108" t="b">
        <v>0</v>
      </c>
      <c r="O68" s="139" t="s">
        <v>1963</v>
      </c>
      <c r="P68" s="108" t="b">
        <v>0</v>
      </c>
      <c r="Q68" s="137" t="s">
        <v>1964</v>
      </c>
      <c r="R68" s="108" t="b">
        <v>0</v>
      </c>
      <c r="S68" s="137" t="s">
        <v>1965</v>
      </c>
      <c r="T68" s="108" t="b">
        <v>0</v>
      </c>
      <c r="U68" s="137" t="s">
        <v>1966</v>
      </c>
      <c r="V68" s="108" t="b">
        <v>0</v>
      </c>
      <c r="W68" s="137" t="s">
        <v>1967</v>
      </c>
      <c r="X68" s="108" t="b">
        <v>0</v>
      </c>
      <c r="Y68" s="137" t="s">
        <v>1968</v>
      </c>
      <c r="Z68" s="108" t="b">
        <v>0</v>
      </c>
      <c r="AA68" s="137" t="s">
        <v>1969</v>
      </c>
      <c r="AB68" s="1"/>
      <c r="AC68" s="132"/>
      <c r="AD68" s="1"/>
      <c r="AE68" s="132"/>
      <c r="AF68" s="108" t="b">
        <v>0</v>
      </c>
      <c r="AG68" s="137" t="s">
        <v>1970</v>
      </c>
      <c r="AH68" s="1"/>
      <c r="AI68" s="132"/>
      <c r="AJ68" s="1"/>
      <c r="AK68" s="132"/>
    </row>
    <row r="69" spans="1:37" ht="15" thickBot="1" x14ac:dyDescent="0.35">
      <c r="A69" s="124"/>
      <c r="B69" s="1"/>
      <c r="C69" s="132"/>
      <c r="D69" s="1"/>
      <c r="E69" s="132"/>
      <c r="F69" s="114" t="b">
        <v>0</v>
      </c>
      <c r="G69" s="137" t="s">
        <v>1971</v>
      </c>
      <c r="H69" s="108" t="b">
        <v>0</v>
      </c>
      <c r="I69" s="137" t="s">
        <v>1972</v>
      </c>
      <c r="J69" s="108" t="b">
        <v>0</v>
      </c>
      <c r="K69" s="137" t="s">
        <v>1973</v>
      </c>
      <c r="L69" s="1"/>
      <c r="M69" s="132"/>
      <c r="N69" s="108" t="b">
        <v>0</v>
      </c>
      <c r="O69" s="139" t="s">
        <v>1974</v>
      </c>
      <c r="P69" s="108" t="b">
        <v>0</v>
      </c>
      <c r="Q69" s="137" t="s">
        <v>1975</v>
      </c>
      <c r="R69" s="108" t="b">
        <v>0</v>
      </c>
      <c r="S69" s="137" t="s">
        <v>1976</v>
      </c>
      <c r="T69" s="612" t="s">
        <v>1977</v>
      </c>
      <c r="U69" s="611"/>
      <c r="V69" s="607" t="s">
        <v>1978</v>
      </c>
      <c r="W69" s="611"/>
      <c r="X69" s="108" t="b">
        <v>0</v>
      </c>
      <c r="Y69" s="137" t="s">
        <v>1979</v>
      </c>
      <c r="Z69" s="108" t="b">
        <v>0</v>
      </c>
      <c r="AA69" s="137" t="s">
        <v>1980</v>
      </c>
      <c r="AB69" s="1"/>
      <c r="AC69" s="132"/>
      <c r="AD69" s="1"/>
      <c r="AE69" s="132"/>
      <c r="AF69" s="108" t="b">
        <v>0</v>
      </c>
      <c r="AG69" s="137" t="s">
        <v>1981</v>
      </c>
      <c r="AH69" s="1"/>
      <c r="AI69" s="132"/>
      <c r="AJ69" s="1"/>
      <c r="AK69" s="132"/>
    </row>
    <row r="70" spans="1:37" ht="15" thickBot="1" x14ac:dyDescent="0.35">
      <c r="A70" s="124"/>
      <c r="B70" s="1"/>
      <c r="C70" s="132"/>
      <c r="D70" s="1"/>
      <c r="E70" s="132"/>
      <c r="F70" s="114" t="b">
        <v>0</v>
      </c>
      <c r="G70" s="137" t="s">
        <v>1982</v>
      </c>
      <c r="H70" s="108" t="b">
        <v>0</v>
      </c>
      <c r="I70" s="137" t="s">
        <v>1983</v>
      </c>
      <c r="J70" s="108" t="b">
        <v>0</v>
      </c>
      <c r="K70" s="137" t="s">
        <v>1984</v>
      </c>
      <c r="L70" s="1"/>
      <c r="M70" s="132"/>
      <c r="N70" s="607" t="s">
        <v>1985</v>
      </c>
      <c r="O70" s="611"/>
      <c r="P70" s="108" t="b">
        <v>0</v>
      </c>
      <c r="Q70" s="137" t="s">
        <v>1986</v>
      </c>
      <c r="R70" s="108" t="b">
        <v>0</v>
      </c>
      <c r="S70" s="137" t="s">
        <v>1987</v>
      </c>
      <c r="T70" s="108" t="b">
        <v>0</v>
      </c>
      <c r="U70" s="137" t="s">
        <v>1988</v>
      </c>
      <c r="V70" s="108" t="b">
        <v>0</v>
      </c>
      <c r="W70" s="137" t="s">
        <v>1989</v>
      </c>
      <c r="X70" s="108" t="b">
        <v>0</v>
      </c>
      <c r="Y70" s="137" t="s">
        <v>1990</v>
      </c>
      <c r="Z70" s="108" t="b">
        <v>0</v>
      </c>
      <c r="AA70" s="137" t="s">
        <v>1991</v>
      </c>
      <c r="AB70" s="1"/>
      <c r="AC70" s="132"/>
      <c r="AD70" s="1"/>
      <c r="AE70" s="132"/>
      <c r="AF70" s="108" t="b">
        <v>0</v>
      </c>
      <c r="AG70" s="137" t="s">
        <v>1992</v>
      </c>
      <c r="AH70" s="1"/>
      <c r="AI70" s="132"/>
      <c r="AJ70" s="1"/>
      <c r="AK70" s="132"/>
    </row>
    <row r="71" spans="1:37" ht="15" thickBot="1" x14ac:dyDescent="0.35">
      <c r="A71" s="124"/>
      <c r="B71" s="1"/>
      <c r="C71" s="132"/>
      <c r="D71" s="1"/>
      <c r="E71" s="132"/>
      <c r="F71" s="1"/>
      <c r="G71" s="132"/>
      <c r="H71" s="108" t="b">
        <v>0</v>
      </c>
      <c r="I71" s="137" t="s">
        <v>1993</v>
      </c>
      <c r="J71" s="108" t="b">
        <v>0</v>
      </c>
      <c r="K71" s="137" t="s">
        <v>1994</v>
      </c>
      <c r="L71" s="1"/>
      <c r="M71" s="132"/>
      <c r="N71" s="108" t="b">
        <v>0</v>
      </c>
      <c r="O71" s="139" t="s">
        <v>1995</v>
      </c>
      <c r="P71" s="1"/>
      <c r="Q71" s="132"/>
      <c r="R71" s="108" t="b">
        <v>0</v>
      </c>
      <c r="S71" s="137" t="s">
        <v>1996</v>
      </c>
      <c r="T71" s="108" t="b">
        <v>0</v>
      </c>
      <c r="U71" s="137" t="s">
        <v>1997</v>
      </c>
      <c r="V71" s="108" t="b">
        <v>0</v>
      </c>
      <c r="W71" s="137" t="s">
        <v>1998</v>
      </c>
      <c r="X71" s="108" t="b">
        <v>0</v>
      </c>
      <c r="Y71" s="137" t="s">
        <v>1999</v>
      </c>
      <c r="Z71" s="108" t="b">
        <v>0</v>
      </c>
      <c r="AA71" s="137" t="s">
        <v>2000</v>
      </c>
      <c r="AB71" s="1"/>
      <c r="AC71" s="132"/>
      <c r="AD71" s="1"/>
      <c r="AE71" s="132"/>
      <c r="AF71" s="108" t="b">
        <v>0</v>
      </c>
      <c r="AG71" s="137" t="s">
        <v>2001</v>
      </c>
      <c r="AH71" s="1"/>
      <c r="AI71" s="132"/>
      <c r="AJ71" s="1"/>
      <c r="AK71" s="132"/>
    </row>
    <row r="72" spans="1:37" ht="15" thickBot="1" x14ac:dyDescent="0.35">
      <c r="A72" s="124"/>
      <c r="B72" s="1"/>
      <c r="C72" s="132"/>
      <c r="D72" s="1"/>
      <c r="E72" s="132"/>
      <c r="F72" s="1"/>
      <c r="G72" s="132"/>
      <c r="H72" s="1"/>
      <c r="I72" s="132"/>
      <c r="J72" s="108" t="b">
        <v>0</v>
      </c>
      <c r="K72" s="137" t="s">
        <v>2002</v>
      </c>
      <c r="L72" s="1"/>
      <c r="M72" s="132"/>
      <c r="N72" s="108" t="b">
        <v>0</v>
      </c>
      <c r="O72" s="139" t="s">
        <v>2003</v>
      </c>
      <c r="P72" s="1"/>
      <c r="Q72" s="132"/>
      <c r="R72" s="108" t="b">
        <v>0</v>
      </c>
      <c r="S72" s="137" t="s">
        <v>2004</v>
      </c>
      <c r="T72" s="607" t="s">
        <v>2005</v>
      </c>
      <c r="U72" s="608"/>
      <c r="V72" s="108" t="b">
        <v>0</v>
      </c>
      <c r="W72" s="137" t="s">
        <v>2006</v>
      </c>
      <c r="X72" s="1"/>
      <c r="Y72" s="132"/>
      <c r="Z72" s="1"/>
      <c r="AA72" s="132"/>
      <c r="AB72" s="1"/>
      <c r="AC72" s="132"/>
      <c r="AD72" s="1"/>
      <c r="AE72" s="132"/>
      <c r="AF72" s="108" t="b">
        <v>0</v>
      </c>
      <c r="AG72" s="137" t="s">
        <v>2007</v>
      </c>
      <c r="AH72" s="1"/>
      <c r="AI72" s="132"/>
      <c r="AJ72" s="1"/>
      <c r="AK72" s="132"/>
    </row>
    <row r="73" spans="1:37" ht="15" thickBot="1" x14ac:dyDescent="0.35">
      <c r="A73" s="124"/>
      <c r="B73" s="133"/>
      <c r="C73" s="132"/>
      <c r="D73" s="1"/>
      <c r="E73" s="132"/>
      <c r="F73" s="1"/>
      <c r="G73" s="132"/>
      <c r="H73" s="1"/>
      <c r="I73" s="132"/>
      <c r="J73" s="1"/>
      <c r="K73" s="132"/>
      <c r="L73" s="1"/>
      <c r="M73" s="132"/>
      <c r="N73" s="607" t="s">
        <v>2008</v>
      </c>
      <c r="O73" s="611"/>
      <c r="P73" s="1"/>
      <c r="Q73" s="132"/>
      <c r="R73" s="1"/>
      <c r="S73" s="132"/>
      <c r="T73" s="108" t="b">
        <v>0</v>
      </c>
      <c r="U73" s="137" t="s">
        <v>2009</v>
      </c>
      <c r="V73" s="1"/>
      <c r="W73" s="132"/>
      <c r="X73" s="1"/>
      <c r="Y73" s="132"/>
      <c r="Z73" s="1"/>
      <c r="AA73" s="132"/>
      <c r="AB73" s="1"/>
      <c r="AC73" s="132"/>
      <c r="AD73" s="1"/>
      <c r="AE73" s="132"/>
      <c r="AF73" s="108" t="b">
        <v>0</v>
      </c>
      <c r="AG73" s="137" t="s">
        <v>2010</v>
      </c>
      <c r="AH73" s="1"/>
      <c r="AI73" s="132"/>
      <c r="AJ73" s="1"/>
      <c r="AK73" s="132"/>
    </row>
    <row r="74" spans="1:37" ht="15" thickBot="1" x14ac:dyDescent="0.35">
      <c r="A74" s="124"/>
      <c r="B74" s="133"/>
      <c r="C74" s="132"/>
      <c r="D74" s="1"/>
      <c r="E74" s="132"/>
      <c r="F74" s="1"/>
      <c r="G74" s="132"/>
      <c r="H74" s="1"/>
      <c r="I74" s="132"/>
      <c r="J74" s="1"/>
      <c r="K74" s="132"/>
      <c r="L74" s="1"/>
      <c r="M74" s="132"/>
      <c r="N74" s="108" t="b">
        <v>0</v>
      </c>
      <c r="O74" s="139" t="s">
        <v>2011</v>
      </c>
      <c r="P74" s="1"/>
      <c r="Q74" s="132"/>
      <c r="R74" s="1"/>
      <c r="S74" s="132"/>
      <c r="T74" s="108" t="b">
        <v>0</v>
      </c>
      <c r="U74" s="137" t="s">
        <v>2012</v>
      </c>
      <c r="V74" s="1"/>
      <c r="W74" s="132"/>
      <c r="X74" s="1"/>
      <c r="Y74" s="132"/>
      <c r="Z74" s="1"/>
      <c r="AA74" s="132"/>
      <c r="AB74" s="1"/>
      <c r="AC74" s="132"/>
      <c r="AD74" s="1"/>
      <c r="AE74" s="132"/>
      <c r="AF74" s="607" t="s">
        <v>2013</v>
      </c>
      <c r="AG74" s="608"/>
      <c r="AH74" s="1"/>
      <c r="AI74" s="132"/>
      <c r="AJ74" s="1"/>
      <c r="AK74" s="132"/>
    </row>
    <row r="75" spans="1:37" x14ac:dyDescent="0.3">
      <c r="A75" s="124"/>
      <c r="B75" s="133"/>
      <c r="C75" s="132"/>
      <c r="D75" s="1"/>
      <c r="E75" s="132"/>
      <c r="F75" s="1"/>
      <c r="G75" s="132"/>
      <c r="H75" s="1"/>
      <c r="I75" s="132"/>
      <c r="J75" s="1"/>
      <c r="K75" s="132"/>
      <c r="L75" s="1"/>
      <c r="M75" s="132"/>
      <c r="N75" s="108" t="b">
        <v>0</v>
      </c>
      <c r="O75" s="139" t="s">
        <v>2014</v>
      </c>
      <c r="P75" s="1"/>
      <c r="Q75" s="132"/>
      <c r="R75" s="1"/>
      <c r="S75" s="132"/>
      <c r="T75" s="108" t="b">
        <v>0</v>
      </c>
      <c r="U75" s="137" t="s">
        <v>2015</v>
      </c>
      <c r="V75" s="1"/>
      <c r="W75" s="132"/>
      <c r="X75" s="1"/>
      <c r="Y75" s="132"/>
      <c r="Z75" s="1"/>
      <c r="AA75" s="132"/>
      <c r="AB75" s="1"/>
      <c r="AC75" s="132"/>
      <c r="AD75" s="1"/>
      <c r="AE75" s="132"/>
      <c r="AF75" s="108" t="b">
        <v>0</v>
      </c>
      <c r="AG75" s="137" t="s">
        <v>2016</v>
      </c>
      <c r="AH75" s="1"/>
      <c r="AI75" s="132"/>
      <c r="AJ75" s="1"/>
      <c r="AK75" s="132"/>
    </row>
    <row r="76" spans="1:37" x14ac:dyDescent="0.3">
      <c r="A76" s="124"/>
      <c r="B76" s="133"/>
      <c r="C76" s="132"/>
      <c r="D76" s="1"/>
      <c r="E76" s="132"/>
      <c r="F76" s="1"/>
      <c r="G76" s="132"/>
      <c r="H76" s="1"/>
      <c r="I76" s="132"/>
      <c r="J76" s="1"/>
      <c r="K76" s="132"/>
      <c r="L76" s="1"/>
      <c r="M76" s="132"/>
      <c r="N76" s="108" t="b">
        <v>0</v>
      </c>
      <c r="O76" s="139" t="s">
        <v>2017</v>
      </c>
      <c r="P76" s="1"/>
      <c r="Q76" s="132"/>
      <c r="R76" s="1"/>
      <c r="S76" s="132"/>
      <c r="T76" s="108" t="b">
        <v>0</v>
      </c>
      <c r="U76" s="137" t="s">
        <v>2018</v>
      </c>
      <c r="V76" s="1"/>
      <c r="W76" s="132"/>
      <c r="X76" s="1"/>
      <c r="Y76" s="132"/>
      <c r="Z76" s="1"/>
      <c r="AA76" s="132"/>
      <c r="AB76" s="1"/>
      <c r="AC76" s="132"/>
      <c r="AD76" s="1"/>
      <c r="AE76" s="132"/>
      <c r="AF76" s="108" t="b">
        <v>0</v>
      </c>
      <c r="AG76" s="137" t="s">
        <v>2019</v>
      </c>
      <c r="AH76" s="1"/>
      <c r="AI76" s="132"/>
      <c r="AJ76" s="1"/>
      <c r="AK76" s="132"/>
    </row>
    <row r="77" spans="1:37" x14ac:dyDescent="0.3">
      <c r="A77" s="124"/>
      <c r="B77" s="133"/>
      <c r="C77" s="132"/>
      <c r="D77" s="1"/>
      <c r="E77" s="132"/>
      <c r="F77" s="1"/>
      <c r="G77" s="132"/>
      <c r="H77" s="1"/>
      <c r="I77" s="132"/>
      <c r="J77" s="1"/>
      <c r="K77" s="132"/>
      <c r="L77" s="1"/>
      <c r="M77" s="132"/>
      <c r="N77" s="108" t="b">
        <v>0</v>
      </c>
      <c r="O77" s="139" t="s">
        <v>2020</v>
      </c>
      <c r="P77" s="1"/>
      <c r="Q77" s="132"/>
      <c r="R77" s="1"/>
      <c r="S77" s="132"/>
      <c r="T77" s="108" t="b">
        <v>0</v>
      </c>
      <c r="U77" s="137" t="s">
        <v>2021</v>
      </c>
      <c r="V77" s="1"/>
      <c r="W77" s="132"/>
      <c r="X77" s="1"/>
      <c r="Y77" s="132"/>
      <c r="Z77" s="1"/>
      <c r="AA77" s="132"/>
      <c r="AB77" s="1"/>
      <c r="AC77" s="132"/>
      <c r="AD77" s="1"/>
      <c r="AE77" s="132"/>
      <c r="AF77" s="108" t="b">
        <v>0</v>
      </c>
      <c r="AG77" s="137" t="s">
        <v>2022</v>
      </c>
      <c r="AH77" s="1"/>
      <c r="AI77" s="132"/>
      <c r="AJ77" s="1"/>
      <c r="AK77" s="132"/>
    </row>
    <row r="78" spans="1:37" x14ac:dyDescent="0.3">
      <c r="A78" s="124"/>
      <c r="B78" s="133"/>
      <c r="C78" s="132"/>
      <c r="D78" s="1"/>
      <c r="E78" s="132"/>
      <c r="F78" s="1"/>
      <c r="G78" s="132"/>
      <c r="H78" s="1"/>
      <c r="I78" s="132"/>
      <c r="J78" s="1"/>
      <c r="K78" s="132"/>
      <c r="L78" s="1"/>
      <c r="M78" s="132"/>
      <c r="N78" s="108" t="b">
        <v>0</v>
      </c>
      <c r="O78" s="139" t="s">
        <v>2023</v>
      </c>
      <c r="P78" s="1"/>
      <c r="Q78" s="132"/>
      <c r="R78" s="1"/>
      <c r="S78" s="132"/>
      <c r="T78" s="1"/>
      <c r="U78" s="132"/>
      <c r="V78" s="1"/>
      <c r="W78" s="132"/>
      <c r="X78" s="1"/>
      <c r="Y78" s="132"/>
      <c r="Z78" s="1"/>
      <c r="AA78" s="132"/>
      <c r="AB78" s="1"/>
      <c r="AC78" s="132"/>
      <c r="AD78" s="1"/>
      <c r="AE78" s="132"/>
      <c r="AF78" s="108" t="b">
        <v>0</v>
      </c>
      <c r="AG78" s="137" t="s">
        <v>2024</v>
      </c>
      <c r="AH78" s="1"/>
      <c r="AI78" s="132"/>
      <c r="AJ78" s="1"/>
      <c r="AK78" s="132"/>
    </row>
    <row r="79" spans="1:37" x14ac:dyDescent="0.3">
      <c r="A79" s="124"/>
      <c r="B79" s="133"/>
      <c r="C79" s="132"/>
      <c r="D79" s="1"/>
      <c r="E79" s="132"/>
      <c r="F79" s="1"/>
      <c r="G79" s="132"/>
      <c r="H79" s="1"/>
      <c r="I79" s="132"/>
      <c r="J79" s="1"/>
      <c r="K79" s="132"/>
      <c r="L79" s="1"/>
      <c r="M79" s="132"/>
      <c r="N79" s="108" t="b">
        <v>0</v>
      </c>
      <c r="O79" s="139" t="s">
        <v>2025</v>
      </c>
      <c r="P79" s="1"/>
      <c r="Q79" s="132"/>
      <c r="R79" s="1"/>
      <c r="S79" s="132"/>
      <c r="T79" s="1"/>
      <c r="U79" s="132"/>
      <c r="V79" s="1"/>
      <c r="W79" s="132"/>
      <c r="X79" s="1"/>
      <c r="Y79" s="132"/>
      <c r="Z79" s="1"/>
      <c r="AA79" s="132"/>
      <c r="AB79" s="1"/>
      <c r="AC79" s="132"/>
      <c r="AD79" s="1"/>
      <c r="AE79" s="132"/>
      <c r="AF79" s="108" t="b">
        <v>0</v>
      </c>
      <c r="AG79" s="137" t="s">
        <v>2026</v>
      </c>
      <c r="AH79" s="1"/>
      <c r="AI79" s="132"/>
      <c r="AJ79" s="1"/>
      <c r="AK79" s="132"/>
    </row>
    <row r="80" spans="1:37" x14ac:dyDescent="0.3">
      <c r="A80" s="124"/>
      <c r="B80" s="133"/>
      <c r="C80" s="132"/>
      <c r="D80" s="1"/>
      <c r="E80" s="132"/>
      <c r="F80" s="1"/>
      <c r="G80" s="132"/>
      <c r="H80" s="1"/>
      <c r="I80" s="132"/>
      <c r="J80" s="1"/>
      <c r="K80" s="132"/>
      <c r="L80" s="1"/>
      <c r="M80" s="132"/>
      <c r="N80" s="108" t="b">
        <v>0</v>
      </c>
      <c r="O80" s="139" t="s">
        <v>2027</v>
      </c>
      <c r="P80" s="1"/>
      <c r="Q80" s="132"/>
      <c r="R80" s="1"/>
      <c r="S80" s="132"/>
      <c r="T80" s="1"/>
      <c r="U80" s="132"/>
      <c r="V80" s="1"/>
      <c r="W80" s="132"/>
      <c r="X80" s="1"/>
      <c r="Y80" s="132"/>
      <c r="Z80" s="1"/>
      <c r="AA80" s="132"/>
      <c r="AB80" s="1"/>
      <c r="AC80" s="132"/>
      <c r="AD80" s="1"/>
      <c r="AE80" s="132"/>
      <c r="AF80" s="108" t="b">
        <v>0</v>
      </c>
      <c r="AG80" s="137" t="s">
        <v>2028</v>
      </c>
      <c r="AH80" s="1"/>
      <c r="AI80" s="132"/>
      <c r="AJ80" s="1"/>
      <c r="AK80" s="132"/>
    </row>
    <row r="81" spans="1:37" ht="15" thickBot="1" x14ac:dyDescent="0.35">
      <c r="A81" s="124"/>
      <c r="B81" s="134"/>
      <c r="C81" s="135"/>
      <c r="D81" s="136"/>
      <c r="E81" s="135"/>
      <c r="F81" s="136"/>
      <c r="G81" s="135"/>
      <c r="H81" s="136"/>
      <c r="I81" s="135"/>
      <c r="J81" s="136"/>
      <c r="K81" s="135"/>
      <c r="L81" s="136"/>
      <c r="M81" s="135"/>
      <c r="N81" s="116" t="b">
        <v>0</v>
      </c>
      <c r="O81" s="142" t="s">
        <v>2029</v>
      </c>
      <c r="P81" s="136"/>
      <c r="Q81" s="135"/>
      <c r="R81" s="136"/>
      <c r="S81" s="135"/>
      <c r="T81" s="136"/>
      <c r="U81" s="135"/>
      <c r="V81" s="136"/>
      <c r="W81" s="135"/>
      <c r="X81" s="136"/>
      <c r="Y81" s="135"/>
      <c r="Z81" s="136"/>
      <c r="AA81" s="135"/>
      <c r="AB81" s="136"/>
      <c r="AC81" s="135"/>
      <c r="AD81" s="136"/>
      <c r="AE81" s="135"/>
      <c r="AF81" s="116" t="b">
        <v>0</v>
      </c>
      <c r="AG81" s="145" t="s">
        <v>2030</v>
      </c>
      <c r="AH81" s="136"/>
      <c r="AI81" s="135"/>
      <c r="AJ81" s="136"/>
      <c r="AK81" s="135"/>
    </row>
    <row r="82" spans="1:37" ht="15" thickTop="1" x14ac:dyDescent="0.3"/>
  </sheetData>
  <sheetProtection algorithmName="SHA-512" hashValue="QB+ypvlL5u1i/bmRgMHDoU+uo5B/SoU3wzYKkJfbvCNWQCJMAlUGN46P2bIB8npF9k0OP8dEQqoFoatpQCOn3w==" saltValue="RLASSdXKvyr569mtfSDv6Q==" spinCount="100000" sheet="1" formatCells="0"/>
  <mergeCells count="219">
    <mergeCell ref="AJ30:AK30"/>
    <mergeCell ref="AJ35:AK35"/>
    <mergeCell ref="AJ41:AK41"/>
    <mergeCell ref="AJ45:AK45"/>
    <mergeCell ref="AF62:AG62"/>
    <mergeCell ref="AF74:AG74"/>
    <mergeCell ref="AH26:AI26"/>
    <mergeCell ref="AH31:AI31"/>
    <mergeCell ref="AH38:AI38"/>
    <mergeCell ref="AH43:AI43"/>
    <mergeCell ref="AH54:AI54"/>
    <mergeCell ref="AD27:AE27"/>
    <mergeCell ref="AD36:AE36"/>
    <mergeCell ref="AF31:AG31"/>
    <mergeCell ref="AF39:AG39"/>
    <mergeCell ref="AF50:AG50"/>
    <mergeCell ref="Z35:AA35"/>
    <mergeCell ref="Z45:AA45"/>
    <mergeCell ref="Z57:AA57"/>
    <mergeCell ref="AB28:AC28"/>
    <mergeCell ref="AB27:AC27"/>
    <mergeCell ref="AB33:AC33"/>
    <mergeCell ref="AB37:AC37"/>
    <mergeCell ref="AB42:AC42"/>
    <mergeCell ref="AB47:AC47"/>
    <mergeCell ref="AB51:AC51"/>
    <mergeCell ref="X49:Y49"/>
    <mergeCell ref="X52:Y52"/>
    <mergeCell ref="AB58:AC58"/>
    <mergeCell ref="X55:Y55"/>
    <mergeCell ref="X60:Y60"/>
    <mergeCell ref="X66:Y66"/>
    <mergeCell ref="X27:Y27"/>
    <mergeCell ref="X32:Y32"/>
    <mergeCell ref="X37:Y37"/>
    <mergeCell ref="X43:Y43"/>
    <mergeCell ref="X46:Y46"/>
    <mergeCell ref="T69:U69"/>
    <mergeCell ref="T72:U72"/>
    <mergeCell ref="V23:W23"/>
    <mergeCell ref="V31:W31"/>
    <mergeCell ref="V40:W40"/>
    <mergeCell ref="V46:W46"/>
    <mergeCell ref="V59:W59"/>
    <mergeCell ref="V69:W69"/>
    <mergeCell ref="R65:S65"/>
    <mergeCell ref="T28:U28"/>
    <mergeCell ref="T37:U37"/>
    <mergeCell ref="T41:U41"/>
    <mergeCell ref="T45:U45"/>
    <mergeCell ref="T49:U49"/>
    <mergeCell ref="T53:U53"/>
    <mergeCell ref="T56:U56"/>
    <mergeCell ref="T62:U62"/>
    <mergeCell ref="P56:Q56"/>
    <mergeCell ref="P52:Q52"/>
    <mergeCell ref="P64:Q64"/>
    <mergeCell ref="P60:Q60"/>
    <mergeCell ref="R23:S23"/>
    <mergeCell ref="R27:S27"/>
    <mergeCell ref="R31:S31"/>
    <mergeCell ref="R41:S41"/>
    <mergeCell ref="R45:S45"/>
    <mergeCell ref="R50:S50"/>
    <mergeCell ref="R56:S56"/>
    <mergeCell ref="R61:S61"/>
    <mergeCell ref="P28:Q28"/>
    <mergeCell ref="P32:Q32"/>
    <mergeCell ref="P43:Q43"/>
    <mergeCell ref="P47:Q47"/>
    <mergeCell ref="N57:O57"/>
    <mergeCell ref="N61:O61"/>
    <mergeCell ref="N65:O65"/>
    <mergeCell ref="N70:O70"/>
    <mergeCell ref="N73:O73"/>
    <mergeCell ref="N30:O30"/>
    <mergeCell ref="N39:O39"/>
    <mergeCell ref="N43:O43"/>
    <mergeCell ref="N47:O47"/>
    <mergeCell ref="N52:O52"/>
    <mergeCell ref="J67:K67"/>
    <mergeCell ref="L22:M22"/>
    <mergeCell ref="L35:M35"/>
    <mergeCell ref="L45:M45"/>
    <mergeCell ref="L49:M49"/>
    <mergeCell ref="L53:M53"/>
    <mergeCell ref="L57:M57"/>
    <mergeCell ref="H56:I56"/>
    <mergeCell ref="H62:I62"/>
    <mergeCell ref="H65:I65"/>
    <mergeCell ref="J27:K27"/>
    <mergeCell ref="J35:K35"/>
    <mergeCell ref="J44:K44"/>
    <mergeCell ref="J49:K49"/>
    <mergeCell ref="J54:K54"/>
    <mergeCell ref="J60:K60"/>
    <mergeCell ref="J64:K64"/>
    <mergeCell ref="AD18:AE18"/>
    <mergeCell ref="AF18:AG18"/>
    <mergeCell ref="AH18:AI18"/>
    <mergeCell ref="AJ18:AK18"/>
    <mergeCell ref="F25:G25"/>
    <mergeCell ref="H23:I23"/>
    <mergeCell ref="N24:O24"/>
    <mergeCell ref="P19:Q19"/>
    <mergeCell ref="P22:Q22"/>
    <mergeCell ref="X22:Y22"/>
    <mergeCell ref="AJ23:AK23"/>
    <mergeCell ref="AB22:AC22"/>
    <mergeCell ref="AD10:AE10"/>
    <mergeCell ref="AF10:AG10"/>
    <mergeCell ref="AH10:AI10"/>
    <mergeCell ref="AJ10:AK10"/>
    <mergeCell ref="F18:G18"/>
    <mergeCell ref="H18:I18"/>
    <mergeCell ref="J18:K18"/>
    <mergeCell ref="L18:M18"/>
    <mergeCell ref="N18:O18"/>
    <mergeCell ref="R18:S18"/>
    <mergeCell ref="T18:U18"/>
    <mergeCell ref="V18:W18"/>
    <mergeCell ref="X18:Y18"/>
    <mergeCell ref="Z18:AA18"/>
    <mergeCell ref="AB18:AC18"/>
    <mergeCell ref="T10:U10"/>
    <mergeCell ref="V10:W10"/>
    <mergeCell ref="X10:Y10"/>
    <mergeCell ref="Z10:AA10"/>
    <mergeCell ref="AB10:AC10"/>
    <mergeCell ref="J10:K10"/>
    <mergeCell ref="L10:M10"/>
    <mergeCell ref="N10:O10"/>
    <mergeCell ref="P10:Q10"/>
    <mergeCell ref="D54:E54"/>
    <mergeCell ref="D60:E60"/>
    <mergeCell ref="D64:E64"/>
    <mergeCell ref="F10:G10"/>
    <mergeCell ref="H10:I10"/>
    <mergeCell ref="F30:G30"/>
    <mergeCell ref="F35:G35"/>
    <mergeCell ref="F38:G38"/>
    <mergeCell ref="F41:G41"/>
    <mergeCell ref="F45:G45"/>
    <mergeCell ref="F51:G51"/>
    <mergeCell ref="F59:G59"/>
    <mergeCell ref="F64:G64"/>
    <mergeCell ref="H32:I32"/>
    <mergeCell ref="H44:I44"/>
    <mergeCell ref="H50:I50"/>
    <mergeCell ref="B48:C48"/>
    <mergeCell ref="D10:E10"/>
    <mergeCell ref="D18:E18"/>
    <mergeCell ref="D26:E26"/>
    <mergeCell ref="D33:E33"/>
    <mergeCell ref="D37:E37"/>
    <mergeCell ref="D45:E45"/>
    <mergeCell ref="B18:C18"/>
    <mergeCell ref="B28:C28"/>
    <mergeCell ref="B41:C41"/>
    <mergeCell ref="B44:C44"/>
    <mergeCell ref="A12:A17"/>
    <mergeCell ref="A10:A11"/>
    <mergeCell ref="Z2:AA3"/>
    <mergeCell ref="X3:Y4"/>
    <mergeCell ref="R4:S4"/>
    <mergeCell ref="P9:Q9"/>
    <mergeCell ref="R9:S9"/>
    <mergeCell ref="H8:I8"/>
    <mergeCell ref="J8:K8"/>
    <mergeCell ref="L8:M8"/>
    <mergeCell ref="N8:O8"/>
    <mergeCell ref="P8:Q8"/>
    <mergeCell ref="R8:S8"/>
    <mergeCell ref="B5:F5"/>
    <mergeCell ref="A7:A9"/>
    <mergeCell ref="V8:W9"/>
    <mergeCell ref="X8:Y9"/>
    <mergeCell ref="Z8:AA9"/>
    <mergeCell ref="R10:S10"/>
    <mergeCell ref="X2:Y2"/>
    <mergeCell ref="Z4:AA4"/>
    <mergeCell ref="B6:F6"/>
    <mergeCell ref="AB2:AC2"/>
    <mergeCell ref="AB3:AC3"/>
    <mergeCell ref="T4:U4"/>
    <mergeCell ref="V2:W2"/>
    <mergeCell ref="V3:W3"/>
    <mergeCell ref="V4:W4"/>
    <mergeCell ref="P2:Q2"/>
    <mergeCell ref="P3:Q3"/>
    <mergeCell ref="P4:Q4"/>
    <mergeCell ref="R2:S2"/>
    <mergeCell ref="R3:S3"/>
    <mergeCell ref="T2:U2"/>
    <mergeCell ref="T3:U3"/>
    <mergeCell ref="B1:F1"/>
    <mergeCell ref="G1:H5"/>
    <mergeCell ref="J1:O5"/>
    <mergeCell ref="B2:F2"/>
    <mergeCell ref="B3:F3"/>
    <mergeCell ref="B4:F4"/>
    <mergeCell ref="AF8:AG9"/>
    <mergeCell ref="AH8:AI9"/>
    <mergeCell ref="AJ8:AK9"/>
    <mergeCell ref="B9:C9"/>
    <mergeCell ref="D9:E9"/>
    <mergeCell ref="F9:G9"/>
    <mergeCell ref="AB8:AC9"/>
    <mergeCell ref="AD8:AE9"/>
    <mergeCell ref="H9:I9"/>
    <mergeCell ref="J9:K9"/>
    <mergeCell ref="L9:M9"/>
    <mergeCell ref="N9:O9"/>
    <mergeCell ref="T8:U9"/>
    <mergeCell ref="B7:AK7"/>
    <mergeCell ref="B8:C8"/>
    <mergeCell ref="D8:E8"/>
    <mergeCell ref="F8:G8"/>
    <mergeCell ref="P1:AC1"/>
  </mergeCells>
  <phoneticPr fontId="40" type="noConversion"/>
  <hyperlinks>
    <hyperlink ref="P2" r:id="rId1" xr:uid="{077ECB87-D781-444B-8D22-8B4D783D513B}"/>
    <hyperlink ref="P3:Q3" r:id="rId2" display="Grade 1" xr:uid="{29B05FB9-853C-4E9D-814A-ED240A02B740}"/>
    <hyperlink ref="P4:Q4" r:id="rId3" display="Grade 2" xr:uid="{6003BCC6-8B49-45A3-9476-4D0497AD5F97}"/>
    <hyperlink ref="R2:S2" r:id="rId4" display="Grade 3" xr:uid="{37084CDC-1CFA-4E6A-9CA4-C8A42048E3AF}"/>
    <hyperlink ref="R3:S3" r:id="rId5" display="Grade 4" xr:uid="{29C05C2A-384A-46F0-97FA-4560967AB978}"/>
    <hyperlink ref="R4:S4" r:id="rId6" display="Grade 5" xr:uid="{C2C3CB95-77ED-4B88-9F02-AD062B786353}"/>
    <hyperlink ref="T2:U2" r:id="rId7" display="Grade 6" xr:uid="{FCE354A4-406D-447F-9E10-EF936718A2FA}"/>
    <hyperlink ref="T3:U3" r:id="rId8" display="Grade 7" xr:uid="{4B06BF74-A84D-4311-9CEC-0EC67A0D51E3}"/>
    <hyperlink ref="T4:U4" r:id="rId9" display="Grade 8" xr:uid="{533F12E1-765F-46C7-92F3-CF9AF8E88A46}"/>
    <hyperlink ref="V2:W2" r:id="rId10" display="Algebra I" xr:uid="{BD2AC333-95BA-469D-AB9B-07B062975E12}"/>
    <hyperlink ref="V3:W3" r:id="rId11" display="Algebra II" xr:uid="{66242B7D-B48B-49CF-87FB-88D456F44F1A}"/>
    <hyperlink ref="V4:W4" r:id="rId12" display="Geometry" xr:uid="{DABBB363-E6EC-442A-9C8D-8E94F4C5DEA6}"/>
    <hyperlink ref="X2:Y2" r:id="rId13" display="Precalculus" xr:uid="{8D3870AE-EFED-4CDD-BFA2-2B2E241694BB}"/>
    <hyperlink ref="X3:Y4" r:id="rId14" display="Mathematical Models with Applications" xr:uid="{F040B1FB-4FFB-41E7-8767-FD1C34192D15}"/>
    <hyperlink ref="Z2:AA3" r:id="rId15" display="Advanced Quantitative Reasoning" xr:uid="{2CDCC577-EE82-4792-BDDE-7C951C624E7F}"/>
    <hyperlink ref="Z4:AA4" r:id="rId16" display="Discrete Mathematics" xr:uid="{27CC0F45-FF21-4EA0-B248-5F65A550F50D}"/>
    <hyperlink ref="AB2:AC2" r:id="rId17" display="Statistics" xr:uid="{ACDD4D7E-9882-49E7-A46E-E69B172C6D12}"/>
    <hyperlink ref="AB3:AC3" r:id="rId18" display="Algebraic Reasoning" xr:uid="{F1DA3F2D-8178-4BF4-A835-6E49DD627A58}"/>
  </hyperlinks>
  <pageMargins left="0.7" right="0.7" top="0.75" bottom="0.75" header="0.3" footer="0.3"/>
  <legacy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3AA79-B898-4F57-9956-2433C85677C4}">
  <sheetPr>
    <tabColor theme="4" tint="0.59999389629810485"/>
  </sheetPr>
  <dimension ref="A1:AB125"/>
  <sheetViews>
    <sheetView zoomScaleNormal="100" workbookViewId="0">
      <pane ySplit="9" topLeftCell="A21" activePane="bottomLeft" state="frozen"/>
      <selection pane="bottomLeft" activeCell="F31" sqref="F31"/>
    </sheetView>
  </sheetViews>
  <sheetFormatPr defaultColWidth="0" defaultRowHeight="14.4" zeroHeight="1" x14ac:dyDescent="0.3"/>
  <cols>
    <col min="1" max="1" width="26.5546875" style="50"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50" customWidth="1"/>
    <col min="15" max="15" width="13.6640625" style="50" customWidth="1"/>
    <col min="16" max="19" width="12.6640625" style="50" customWidth="1"/>
    <col min="20" max="20" width="5.6640625" style="50"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82" t="str">
        <f>IF(AND('Standards Alignment Citations'!B3="Supplemental", 'Standards Alignment Citations'!B5="English and Spanish Language Arts and Reading K–5", 'Standards Alignment Citations'!B4="Spanish"), 'Standards Alignment Citations'!B1, "")</f>
        <v>0046</v>
      </c>
      <c r="C1" s="382">
        <f>'Standards Alignment Citations'!C1</f>
        <v>0</v>
      </c>
      <c r="D1" s="382">
        <f>'Standards Alignment Citations'!D1</f>
        <v>0</v>
      </c>
      <c r="E1" s="382" t="str">
        <f>'Standards Alignment Citations'!E3</f>
        <v>Standards Alignment Breakout Documents</v>
      </c>
      <c r="F1" s="382">
        <f>'Standards Alignment Citations'!F4</f>
        <v>0</v>
      </c>
      <c r="G1" s="373" t="s">
        <v>965</v>
      </c>
      <c r="H1" s="559"/>
      <c r="I1" s="117"/>
      <c r="J1" s="562" t="s">
        <v>27</v>
      </c>
      <c r="K1" s="563"/>
      <c r="L1" s="563"/>
      <c r="M1" s="563"/>
      <c r="N1" s="563"/>
      <c r="O1" s="564"/>
      <c r="P1" s="570" t="s">
        <v>2031</v>
      </c>
      <c r="Q1" s="571"/>
      <c r="R1" s="571"/>
      <c r="S1" s="597"/>
      <c r="T1" s="199"/>
      <c r="U1" s="162"/>
    </row>
    <row r="2" spans="1:21" s="1" customFormat="1" ht="20.100000000000001" customHeight="1" x14ac:dyDescent="0.3">
      <c r="A2" s="16" t="s">
        <v>77</v>
      </c>
      <c r="B2" s="382" t="str">
        <f>IF(AND('Standards Alignment Citations'!B3="Supplemental", 'Standards Alignment Citations'!B5="English and Spanish Language Arts and Reading K–5", 'Standards Alignment Citations'!B4="Spanish"), 'Standards Alignment Citations'!B2, "")</f>
        <v xml:space="preserve">Handwriting Without Tears, Spanish, Second Grade  </v>
      </c>
      <c r="C2" s="382">
        <f>'Standards Alignment Citations'!C2</f>
        <v>0</v>
      </c>
      <c r="D2" s="382">
        <f>'Standards Alignment Citations'!D2</f>
        <v>0</v>
      </c>
      <c r="E2" s="382" t="str">
        <f>'Standards Alignment Citations'!E4</f>
        <v xml:space="preserve">A combined minimum of ten breakouts are required for standards alignment citation submissions. </v>
      </c>
      <c r="F2" s="382">
        <f>'Standards Alignment Citations'!F5</f>
        <v>0</v>
      </c>
      <c r="G2" s="374"/>
      <c r="H2" s="560"/>
      <c r="I2" s="118"/>
      <c r="J2" s="565"/>
      <c r="K2" s="566"/>
      <c r="L2" s="566"/>
      <c r="M2" s="566"/>
      <c r="N2" s="566"/>
      <c r="O2" s="567"/>
      <c r="P2" s="623" t="s">
        <v>324</v>
      </c>
      <c r="Q2" s="623"/>
      <c r="R2" s="623" t="s">
        <v>325</v>
      </c>
      <c r="S2" s="623"/>
      <c r="T2" s="200"/>
      <c r="U2" s="18"/>
    </row>
    <row r="3" spans="1:21" s="1" customFormat="1" ht="20.100000000000001" customHeight="1" x14ac:dyDescent="0.3">
      <c r="A3" s="16" t="s">
        <v>79</v>
      </c>
      <c r="B3" s="382" t="str">
        <f>IF(AND('Standards Alignment Citations'!B3="Supplemental", 'Standards Alignment Citations'!B5="English and Spanish Language Arts and Reading K–5", 'Standards Alignment Citations'!B4="Spanish"), 'Standards Alignment Citations'!B3, "")</f>
        <v>Supplemental</v>
      </c>
      <c r="C3" s="382">
        <f>'Standards Alignment Citations'!C3</f>
        <v>0</v>
      </c>
      <c r="D3" s="382">
        <f>'Standards Alignment Citations'!D3</f>
        <v>0</v>
      </c>
      <c r="E3" s="382">
        <f>'Standards Alignment Citations'!E5</f>
        <v>0</v>
      </c>
      <c r="F3" s="382">
        <f>'Standards Alignment Citations'!F6</f>
        <v>0</v>
      </c>
      <c r="G3" s="374"/>
      <c r="H3" s="560"/>
      <c r="I3" s="118"/>
      <c r="J3" s="565"/>
      <c r="K3" s="566"/>
      <c r="L3" s="566"/>
      <c r="M3" s="566"/>
      <c r="N3" s="566"/>
      <c r="O3" s="567"/>
      <c r="P3" s="623" t="s">
        <v>326</v>
      </c>
      <c r="Q3" s="623"/>
      <c r="R3" s="623" t="s">
        <v>327</v>
      </c>
      <c r="S3" s="623"/>
      <c r="T3" s="200"/>
      <c r="U3" s="18"/>
    </row>
    <row r="4" spans="1:21" s="1" customFormat="1" ht="20.100000000000001" customHeight="1" x14ac:dyDescent="0.3">
      <c r="A4" s="16" t="s">
        <v>80</v>
      </c>
      <c r="B4" s="382" t="str">
        <f>IF(AND('Standards Alignment Citations'!B3="Supplemental", 'Standards Alignment Citations'!B5="English and Spanish Language Arts and Reading K–5", 'Standards Alignment Citations'!B4="Spanish"), 'Standards Alignment Citations'!B4, "")</f>
        <v>Spanish</v>
      </c>
      <c r="C4" s="382">
        <f>'Standards Alignment Citations'!C4</f>
        <v>0</v>
      </c>
      <c r="D4" s="382">
        <f>'Standards Alignment Citations'!D4</f>
        <v>0</v>
      </c>
      <c r="E4" s="382">
        <f>'Standards Alignment Citations'!E6</f>
        <v>0</v>
      </c>
      <c r="F4" s="382">
        <f>'Standards Alignment Citations'!F7</f>
        <v>0</v>
      </c>
      <c r="G4" s="374"/>
      <c r="H4" s="560"/>
      <c r="I4" s="118"/>
      <c r="J4" s="565"/>
      <c r="K4" s="566"/>
      <c r="L4" s="566"/>
      <c r="M4" s="566"/>
      <c r="N4" s="566"/>
      <c r="O4" s="567"/>
      <c r="P4" s="623" t="s">
        <v>328</v>
      </c>
      <c r="Q4" s="623"/>
      <c r="R4" s="623" t="s">
        <v>329</v>
      </c>
      <c r="S4" s="623"/>
      <c r="T4" s="200"/>
      <c r="U4" s="18"/>
    </row>
    <row r="5" spans="1:21" s="1" customFormat="1" ht="20.100000000000001" customHeight="1" x14ac:dyDescent="0.3">
      <c r="A5" s="16" t="s">
        <v>82</v>
      </c>
      <c r="B5" s="630" t="str">
        <f>IF(AND('Standards Alignment Citations'!B3="Supplemental", 'Standards Alignment Citations'!B5="English and Spanish Language Arts and Reading K–5", 'Standards Alignment Citations'!B4="Spanish"), 'Standards Alignment Citations'!B5, "")</f>
        <v>English and Spanish Language Arts and Reading K–5</v>
      </c>
      <c r="C5" s="630">
        <f>'Standards Alignment Citations'!C5</f>
        <v>0</v>
      </c>
      <c r="D5" s="630">
        <f>'Standards Alignment Citations'!D5</f>
        <v>0</v>
      </c>
      <c r="E5" s="630">
        <f>'Standards Alignment Citations'!E7</f>
        <v>0</v>
      </c>
      <c r="F5" s="630">
        <f>'Standards Alignment Citations'!F8</f>
        <v>0</v>
      </c>
      <c r="G5" s="489"/>
      <c r="H5" s="561"/>
      <c r="I5" s="119"/>
      <c r="J5" s="565"/>
      <c r="K5" s="568"/>
      <c r="L5" s="568"/>
      <c r="M5" s="568"/>
      <c r="N5" s="568"/>
      <c r="O5" s="569"/>
      <c r="P5" s="117"/>
      <c r="Q5" s="117"/>
      <c r="R5" s="117"/>
      <c r="S5" s="117"/>
      <c r="T5" s="117"/>
    </row>
    <row r="6" spans="1:21" s="1" customFormat="1" ht="20.100000000000001" customHeight="1" thickBot="1" x14ac:dyDescent="0.35">
      <c r="A6" s="3" t="s">
        <v>84</v>
      </c>
      <c r="B6" s="369" t="str">
        <f>IF(AND('Standards Alignment Citations'!B3="Supplemental", 'Standards Alignment Citations'!B5="English and Spanish Language Arts and Reading K–5", 'Standards Alignment Citations'!B4="Spanish"), 'Standards Alignment Citations'!B6, "")</f>
        <v>2nd grade</v>
      </c>
      <c r="C6" s="633"/>
      <c r="D6" s="633"/>
      <c r="E6" s="633"/>
      <c r="F6" s="370"/>
      <c r="G6" s="282"/>
      <c r="H6" s="282"/>
      <c r="I6" s="117"/>
      <c r="J6" s="165"/>
      <c r="K6" s="166"/>
      <c r="L6" s="166"/>
      <c r="M6" s="166"/>
      <c r="N6" s="166"/>
      <c r="O6" s="166"/>
      <c r="P6" s="167"/>
      <c r="Q6" s="167"/>
      <c r="R6" s="167"/>
      <c r="S6" s="167"/>
      <c r="T6" s="167"/>
      <c r="U6" s="4"/>
    </row>
    <row r="7" spans="1:21" ht="22.5" customHeight="1" thickBot="1" x14ac:dyDescent="0.35">
      <c r="A7" s="582"/>
      <c r="B7" s="624" t="s">
        <v>2032</v>
      </c>
      <c r="C7" s="557"/>
      <c r="D7" s="557"/>
      <c r="E7" s="557"/>
      <c r="F7" s="557"/>
      <c r="G7" s="557"/>
      <c r="H7" s="557"/>
      <c r="I7" s="557"/>
      <c r="J7" s="557"/>
      <c r="K7" s="557"/>
      <c r="L7" s="557"/>
      <c r="M7" s="558"/>
      <c r="N7" s="204"/>
      <c r="O7" s="204"/>
      <c r="P7" s="117"/>
      <c r="Q7" s="117"/>
      <c r="R7" s="117"/>
      <c r="S7" s="117"/>
      <c r="T7" s="117"/>
    </row>
    <row r="8" spans="1:21" ht="16.5" customHeight="1" x14ac:dyDescent="0.3">
      <c r="A8" s="582"/>
      <c r="B8" s="552" t="s">
        <v>331</v>
      </c>
      <c r="C8" s="583"/>
      <c r="D8" s="552" t="s">
        <v>331</v>
      </c>
      <c r="E8" s="583"/>
      <c r="F8" s="552" t="s">
        <v>331</v>
      </c>
      <c r="G8" s="583"/>
      <c r="H8" s="552" t="s">
        <v>331</v>
      </c>
      <c r="I8" s="583"/>
      <c r="J8" s="552" t="s">
        <v>331</v>
      </c>
      <c r="K8" s="583"/>
      <c r="L8" s="552" t="s">
        <v>331</v>
      </c>
      <c r="M8" s="553"/>
      <c r="N8" s="199"/>
      <c r="O8" s="199"/>
      <c r="P8" s="117"/>
      <c r="Q8" s="117"/>
      <c r="R8" s="117"/>
      <c r="S8" s="117"/>
      <c r="T8" s="117"/>
    </row>
    <row r="9" spans="1:21" ht="15.75" customHeight="1" thickBot="1" x14ac:dyDescent="0.35">
      <c r="A9" s="582"/>
      <c r="B9" s="578" t="s">
        <v>332</v>
      </c>
      <c r="C9" s="579"/>
      <c r="D9" s="578">
        <v>1</v>
      </c>
      <c r="E9" s="579"/>
      <c r="F9" s="578">
        <v>2</v>
      </c>
      <c r="G9" s="579"/>
      <c r="H9" s="578">
        <v>3</v>
      </c>
      <c r="I9" s="579"/>
      <c r="J9" s="578">
        <v>4</v>
      </c>
      <c r="K9" s="579"/>
      <c r="L9" s="575">
        <v>5</v>
      </c>
      <c r="M9" s="576"/>
      <c r="N9" s="205"/>
      <c r="O9" s="205"/>
      <c r="P9" s="117"/>
      <c r="Q9" s="117"/>
      <c r="R9" s="117"/>
      <c r="S9" s="117"/>
      <c r="T9" s="117"/>
    </row>
    <row r="10" spans="1:21" ht="15" customHeight="1" thickBot="1" x14ac:dyDescent="0.35">
      <c r="A10" s="577" t="s">
        <v>333</v>
      </c>
      <c r="B10" s="625" t="s">
        <v>2033</v>
      </c>
      <c r="C10" s="626"/>
      <c r="D10" s="625" t="s">
        <v>2034</v>
      </c>
      <c r="E10" s="626"/>
      <c r="F10" s="625" t="s">
        <v>2035</v>
      </c>
      <c r="G10" s="626"/>
      <c r="H10" s="625" t="s">
        <v>2036</v>
      </c>
      <c r="I10" s="626"/>
      <c r="J10" s="625" t="s">
        <v>2037</v>
      </c>
      <c r="K10" s="626"/>
      <c r="L10" s="625" t="s">
        <v>2038</v>
      </c>
      <c r="M10" s="627"/>
      <c r="N10" s="174"/>
      <c r="O10" s="173"/>
      <c r="P10" s="117"/>
      <c r="Q10" s="117"/>
      <c r="R10" s="117"/>
      <c r="S10" s="117"/>
      <c r="T10" s="117"/>
    </row>
    <row r="11" spans="1:21" ht="15" customHeight="1" x14ac:dyDescent="0.3">
      <c r="A11" s="577"/>
      <c r="B11" s="197" t="b">
        <v>0</v>
      </c>
      <c r="C11" s="270" t="s">
        <v>2039</v>
      </c>
      <c r="D11" s="198" t="b">
        <v>0</v>
      </c>
      <c r="E11" t="s">
        <v>2040</v>
      </c>
      <c r="F11" s="198" t="b">
        <v>0</v>
      </c>
      <c r="G11" t="s">
        <v>2041</v>
      </c>
      <c r="H11" s="198" t="b">
        <v>0</v>
      </c>
      <c r="I11" t="s">
        <v>2042</v>
      </c>
      <c r="J11" s="198" t="b">
        <v>0</v>
      </c>
      <c r="K11" t="s">
        <v>2043</v>
      </c>
      <c r="L11" s="198" t="b">
        <v>0</v>
      </c>
      <c r="M11" s="265" t="s">
        <v>2044</v>
      </c>
      <c r="N11" s="174"/>
      <c r="O11" s="173"/>
      <c r="P11" s="117"/>
      <c r="Q11" s="117"/>
      <c r="R11" s="117"/>
      <c r="S11" s="117"/>
      <c r="T11" s="117"/>
    </row>
    <row r="12" spans="1:21" ht="14.4" customHeight="1" x14ac:dyDescent="0.3">
      <c r="A12" s="577"/>
      <c r="B12" s="198" t="b">
        <v>0</v>
      </c>
      <c r="C12" t="s">
        <v>2045</v>
      </c>
      <c r="D12" s="198" t="b">
        <v>0</v>
      </c>
      <c r="E12" t="s">
        <v>2046</v>
      </c>
      <c r="F12" s="276" t="b">
        <v>0</v>
      </c>
      <c r="G12" t="s">
        <v>2047</v>
      </c>
      <c r="H12" s="198" t="b">
        <v>0</v>
      </c>
      <c r="I12" t="s">
        <v>2048</v>
      </c>
      <c r="J12" s="198" t="b">
        <v>0</v>
      </c>
      <c r="K12" t="s">
        <v>2049</v>
      </c>
      <c r="L12" s="198" t="b">
        <v>0</v>
      </c>
      <c r="M12" s="265" t="s">
        <v>2050</v>
      </c>
      <c r="N12" s="174"/>
      <c r="O12" s="173"/>
      <c r="P12" s="117"/>
      <c r="Q12" s="117"/>
      <c r="R12" s="117"/>
      <c r="S12" s="117"/>
      <c r="T12" s="117"/>
    </row>
    <row r="13" spans="1:21" ht="15.75" customHeight="1" x14ac:dyDescent="0.3">
      <c r="A13" s="577"/>
      <c r="B13" s="198" t="b">
        <v>0</v>
      </c>
      <c r="C13" t="s">
        <v>2051</v>
      </c>
      <c r="D13" s="198" t="b">
        <v>0</v>
      </c>
      <c r="E13" t="s">
        <v>2052</v>
      </c>
      <c r="F13" s="276" t="b">
        <v>0</v>
      </c>
      <c r="G13" t="s">
        <v>2053</v>
      </c>
      <c r="H13" s="198" t="b">
        <v>0</v>
      </c>
      <c r="I13" t="s">
        <v>2054</v>
      </c>
      <c r="J13" s="198" t="b">
        <v>0</v>
      </c>
      <c r="K13" t="s">
        <v>2055</v>
      </c>
      <c r="L13" s="198" t="b">
        <v>0</v>
      </c>
      <c r="M13" s="265" t="s">
        <v>2056</v>
      </c>
      <c r="N13" s="174"/>
      <c r="O13" s="173"/>
      <c r="P13" s="117"/>
      <c r="Q13" s="117"/>
      <c r="R13" s="117"/>
      <c r="S13" s="117"/>
      <c r="T13" s="117"/>
    </row>
    <row r="14" spans="1:21" ht="15.75" customHeight="1" thickBot="1" x14ac:dyDescent="0.35">
      <c r="A14" s="577"/>
      <c r="B14" s="198" t="b">
        <v>0</v>
      </c>
      <c r="C14" t="s">
        <v>2057</v>
      </c>
      <c r="D14" s="198" t="b">
        <v>0</v>
      </c>
      <c r="E14" t="s">
        <v>2058</v>
      </c>
      <c r="F14" s="277" t="b">
        <v>0</v>
      </c>
      <c r="G14" t="s">
        <v>2059</v>
      </c>
      <c r="H14" s="198" t="b">
        <v>0</v>
      </c>
      <c r="I14" t="s">
        <v>2060</v>
      </c>
      <c r="J14" s="198" t="b">
        <v>0</v>
      </c>
      <c r="K14" t="s">
        <v>2061</v>
      </c>
      <c r="L14" s="198" t="b">
        <v>0</v>
      </c>
      <c r="M14" s="265" t="s">
        <v>2062</v>
      </c>
      <c r="N14" s="174"/>
      <c r="O14" s="173"/>
      <c r="P14" s="117"/>
      <c r="Q14" s="117"/>
      <c r="R14" s="117"/>
      <c r="S14" s="117"/>
      <c r="T14" s="117"/>
    </row>
    <row r="15" spans="1:21" ht="15" customHeight="1" thickBot="1" x14ac:dyDescent="0.35">
      <c r="A15" s="577"/>
      <c r="B15" s="198" t="b">
        <v>0</v>
      </c>
      <c r="C15" t="s">
        <v>2063</v>
      </c>
      <c r="D15" s="198" t="b">
        <v>0</v>
      </c>
      <c r="E15" t="s">
        <v>2064</v>
      </c>
      <c r="F15" s="277" t="b">
        <v>0</v>
      </c>
      <c r="G15" t="s">
        <v>2065</v>
      </c>
      <c r="H15" s="198" t="b">
        <v>0</v>
      </c>
      <c r="I15" t="s">
        <v>2066</v>
      </c>
      <c r="J15" s="625" t="s">
        <v>2067</v>
      </c>
      <c r="K15" s="626"/>
      <c r="L15" s="625" t="s">
        <v>2068</v>
      </c>
      <c r="M15" s="627"/>
      <c r="N15" s="174"/>
      <c r="O15" s="173"/>
      <c r="P15" s="117"/>
      <c r="Q15" s="117"/>
      <c r="R15" s="117"/>
      <c r="S15" s="117"/>
      <c r="T15" s="117"/>
    </row>
    <row r="16" spans="1:21" ht="15" thickBot="1" x14ac:dyDescent="0.35">
      <c r="A16" s="577"/>
      <c r="B16" s="625" t="s">
        <v>2069</v>
      </c>
      <c r="C16" s="626"/>
      <c r="D16" s="625" t="s">
        <v>2070</v>
      </c>
      <c r="E16" s="626"/>
      <c r="F16" s="625" t="s">
        <v>2071</v>
      </c>
      <c r="G16" s="626"/>
      <c r="H16" s="625" t="s">
        <v>2072</v>
      </c>
      <c r="I16" s="626"/>
      <c r="J16" s="213" t="b">
        <v>0</v>
      </c>
      <c r="K16" s="183" t="s">
        <v>2073</v>
      </c>
      <c r="L16" s="213" t="b">
        <v>0</v>
      </c>
      <c r="M16" s="214" t="s">
        <v>2074</v>
      </c>
      <c r="N16" s="174"/>
      <c r="O16" s="173"/>
      <c r="P16" s="117"/>
      <c r="Q16" s="117"/>
      <c r="R16" s="117"/>
      <c r="S16" s="117"/>
      <c r="T16" s="117"/>
    </row>
    <row r="17" spans="1:20" ht="14.4" customHeight="1" x14ac:dyDescent="0.3">
      <c r="A17" s="573" t="s">
        <v>2075</v>
      </c>
      <c r="B17" s="213" t="b">
        <v>0</v>
      </c>
      <c r="C17" s="211" t="s">
        <v>2076</v>
      </c>
      <c r="D17" s="213" t="b">
        <v>0</v>
      </c>
      <c r="E17" s="183" t="s">
        <v>2077</v>
      </c>
      <c r="F17" s="213" t="b">
        <v>0</v>
      </c>
      <c r="G17" s="211" t="s">
        <v>2078</v>
      </c>
      <c r="H17" s="213" t="b">
        <v>0</v>
      </c>
      <c r="I17" s="211" t="s">
        <v>2079</v>
      </c>
      <c r="J17" s="209"/>
      <c r="K17" s="182" t="s">
        <v>2080</v>
      </c>
      <c r="L17" s="209"/>
      <c r="M17" s="191" t="s">
        <v>2081</v>
      </c>
      <c r="N17" s="174"/>
      <c r="O17" s="173"/>
      <c r="P17" s="117"/>
      <c r="Q17" s="117"/>
      <c r="R17" s="117"/>
      <c r="S17" s="117"/>
      <c r="T17" s="117"/>
    </row>
    <row r="18" spans="1:20" ht="14.4" customHeight="1" x14ac:dyDescent="0.3">
      <c r="A18" s="573"/>
      <c r="B18" s="216"/>
      <c r="C18" s="182" t="s">
        <v>2082</v>
      </c>
      <c r="D18" s="209"/>
      <c r="E18" s="182" t="s">
        <v>2083</v>
      </c>
      <c r="F18" s="278"/>
      <c r="G18" s="182" t="s">
        <v>2084</v>
      </c>
      <c r="H18" s="209"/>
      <c r="I18" s="182" t="s">
        <v>2085</v>
      </c>
      <c r="J18" s="209"/>
      <c r="K18" s="182" t="s">
        <v>2086</v>
      </c>
      <c r="L18" s="209"/>
      <c r="M18" s="191" t="s">
        <v>2087</v>
      </c>
      <c r="N18" s="174"/>
      <c r="O18" s="173"/>
      <c r="P18" s="117"/>
      <c r="Q18" s="117"/>
      <c r="R18" s="117"/>
      <c r="S18" s="117"/>
      <c r="T18" s="117"/>
    </row>
    <row r="19" spans="1:20" ht="14.4" customHeight="1" x14ac:dyDescent="0.3">
      <c r="A19" s="573"/>
      <c r="B19" s="209"/>
      <c r="C19" s="182" t="s">
        <v>2088</v>
      </c>
      <c r="D19" s="209"/>
      <c r="E19" s="182" t="s">
        <v>2089</v>
      </c>
      <c r="F19" s="278"/>
      <c r="G19" s="182" t="s">
        <v>2090</v>
      </c>
      <c r="H19" s="209"/>
      <c r="I19" s="182" t="s">
        <v>2091</v>
      </c>
      <c r="J19" s="209"/>
      <c r="K19" s="182" t="s">
        <v>2092</v>
      </c>
      <c r="L19" s="209"/>
      <c r="M19" s="191" t="s">
        <v>2093</v>
      </c>
      <c r="N19" s="174"/>
      <c r="O19" s="173"/>
      <c r="P19" s="117"/>
      <c r="Q19" s="117"/>
      <c r="R19" s="117"/>
      <c r="S19" s="117"/>
      <c r="T19" s="117"/>
    </row>
    <row r="20" spans="1:20" x14ac:dyDescent="0.3">
      <c r="A20" s="573"/>
      <c r="B20" s="209"/>
      <c r="C20" s="182" t="s">
        <v>2094</v>
      </c>
      <c r="D20" s="209"/>
      <c r="E20" s="182" t="s">
        <v>2095</v>
      </c>
      <c r="F20" s="278"/>
      <c r="G20" s="182" t="s">
        <v>2096</v>
      </c>
      <c r="H20" s="209"/>
      <c r="I20" s="182" t="s">
        <v>2097</v>
      </c>
      <c r="J20" s="209"/>
      <c r="K20" s="182" t="s">
        <v>2098</v>
      </c>
      <c r="L20" s="209"/>
      <c r="M20" s="191" t="s">
        <v>2099</v>
      </c>
      <c r="N20" s="174"/>
      <c r="O20" s="173"/>
      <c r="P20" s="117"/>
      <c r="Q20" s="117"/>
      <c r="R20" s="117"/>
      <c r="S20" s="117"/>
      <c r="T20" s="117"/>
    </row>
    <row r="21" spans="1:20" x14ac:dyDescent="0.3">
      <c r="A21" s="573"/>
      <c r="B21" s="209"/>
      <c r="C21" s="182" t="s">
        <v>2100</v>
      </c>
      <c r="D21" s="209"/>
      <c r="E21" s="182" t="s">
        <v>2101</v>
      </c>
      <c r="F21" s="278"/>
      <c r="G21" s="182" t="s">
        <v>2102</v>
      </c>
      <c r="H21" s="209"/>
      <c r="I21" s="182" t="s">
        <v>2103</v>
      </c>
      <c r="J21" s="219" t="b">
        <v>0</v>
      </c>
      <c r="K21" s="271" t="s">
        <v>2104</v>
      </c>
      <c r="L21" s="219" t="b">
        <v>0</v>
      </c>
      <c r="M21" s="266" t="s">
        <v>2105</v>
      </c>
      <c r="N21" s="174"/>
      <c r="O21" s="173"/>
      <c r="P21" s="117"/>
      <c r="Q21" s="117"/>
      <c r="R21" s="117"/>
      <c r="S21" s="117"/>
      <c r="T21" s="117"/>
    </row>
    <row r="22" spans="1:20" x14ac:dyDescent="0.3">
      <c r="A22" s="573"/>
      <c r="B22" s="209"/>
      <c r="C22" s="182" t="s">
        <v>2106</v>
      </c>
      <c r="D22" s="209"/>
      <c r="E22" s="182" t="s">
        <v>2107</v>
      </c>
      <c r="F22" s="278"/>
      <c r="G22" s="182" t="s">
        <v>2108</v>
      </c>
      <c r="H22" s="209"/>
      <c r="I22" s="182" t="s">
        <v>2109</v>
      </c>
      <c r="J22" s="209"/>
      <c r="K22" s="182" t="s">
        <v>2110</v>
      </c>
      <c r="L22" s="209"/>
      <c r="M22" s="191" t="s">
        <v>2111</v>
      </c>
      <c r="N22" s="174"/>
      <c r="O22" s="173"/>
      <c r="P22" s="117"/>
      <c r="Q22" s="117"/>
      <c r="R22" s="117"/>
      <c r="S22" s="117"/>
      <c r="T22" s="117"/>
    </row>
    <row r="23" spans="1:20" x14ac:dyDescent="0.3">
      <c r="A23" s="573"/>
      <c r="B23" s="209"/>
      <c r="C23" s="182" t="s">
        <v>2112</v>
      </c>
      <c r="D23" s="209"/>
      <c r="E23" s="182" t="s">
        <v>2113</v>
      </c>
      <c r="F23" s="278"/>
      <c r="G23" s="182" t="s">
        <v>2114</v>
      </c>
      <c r="H23" s="209"/>
      <c r="I23" s="182" t="s">
        <v>2115</v>
      </c>
      <c r="J23" s="209"/>
      <c r="K23" s="182" t="s">
        <v>2116</v>
      </c>
      <c r="L23" s="209"/>
      <c r="M23" s="191" t="s">
        <v>2117</v>
      </c>
      <c r="N23" s="174"/>
      <c r="O23" s="173"/>
      <c r="P23" s="117"/>
      <c r="Q23" s="117"/>
      <c r="R23" s="117"/>
      <c r="S23" s="117"/>
      <c r="T23" s="117"/>
    </row>
    <row r="24" spans="1:20" x14ac:dyDescent="0.3">
      <c r="A24" s="573"/>
      <c r="B24" s="209"/>
      <c r="C24" s="182" t="s">
        <v>2118</v>
      </c>
      <c r="D24" s="209"/>
      <c r="E24" s="182" t="s">
        <v>2119</v>
      </c>
      <c r="F24" s="219" t="b">
        <v>0</v>
      </c>
      <c r="G24" s="271" t="s">
        <v>2120</v>
      </c>
      <c r="H24" s="219" t="b">
        <v>0</v>
      </c>
      <c r="I24" s="271" t="s">
        <v>2121</v>
      </c>
      <c r="J24" s="209"/>
      <c r="K24" s="182" t="s">
        <v>2122</v>
      </c>
      <c r="L24" s="209"/>
      <c r="M24" s="191" t="s">
        <v>2123</v>
      </c>
      <c r="N24" s="174"/>
      <c r="O24" s="173"/>
      <c r="P24" s="117"/>
      <c r="Q24" s="117"/>
      <c r="R24" s="117"/>
      <c r="S24" s="117"/>
      <c r="T24" s="117"/>
    </row>
    <row r="25" spans="1:20" x14ac:dyDescent="0.3">
      <c r="A25" s="573"/>
      <c r="B25" s="209"/>
      <c r="C25" s="182" t="s">
        <v>2124</v>
      </c>
      <c r="D25" s="219" t="b">
        <v>0</v>
      </c>
      <c r="E25" s="271" t="s">
        <v>2125</v>
      </c>
      <c r="F25" s="278"/>
      <c r="G25" s="182" t="s">
        <v>2126</v>
      </c>
      <c r="H25" s="209"/>
      <c r="I25" s="182" t="s">
        <v>2127</v>
      </c>
      <c r="J25" s="209"/>
      <c r="K25" s="182" t="s">
        <v>2128</v>
      </c>
      <c r="L25" s="209"/>
      <c r="M25" s="191" t="s">
        <v>2129</v>
      </c>
      <c r="N25" s="174"/>
      <c r="O25" s="173"/>
      <c r="P25" s="117"/>
      <c r="Q25" s="117"/>
      <c r="R25" s="117"/>
      <c r="S25" s="117"/>
      <c r="T25" s="117"/>
    </row>
    <row r="26" spans="1:20" x14ac:dyDescent="0.3">
      <c r="A26" s="573"/>
      <c r="B26" s="209"/>
      <c r="C26" s="182" t="s">
        <v>2130</v>
      </c>
      <c r="D26" s="209"/>
      <c r="E26" s="182" t="s">
        <v>2131</v>
      </c>
      <c r="F26" s="278"/>
      <c r="G26" s="182" t="s">
        <v>2132</v>
      </c>
      <c r="H26" s="209"/>
      <c r="I26" s="182" t="s">
        <v>2133</v>
      </c>
      <c r="J26" s="198" t="b">
        <v>0</v>
      </c>
      <c r="K26" t="s">
        <v>2134</v>
      </c>
      <c r="L26" s="209"/>
      <c r="M26" s="191" t="s">
        <v>2135</v>
      </c>
      <c r="N26" s="174"/>
      <c r="O26" s="173"/>
      <c r="P26" s="117"/>
      <c r="Q26" s="117"/>
      <c r="R26" s="117"/>
      <c r="S26" s="117"/>
      <c r="T26" s="117"/>
    </row>
    <row r="27" spans="1:20" x14ac:dyDescent="0.3">
      <c r="A27" s="573"/>
      <c r="B27" s="219" t="b">
        <v>0</v>
      </c>
      <c r="C27" s="271" t="s">
        <v>2136</v>
      </c>
      <c r="D27" s="209"/>
      <c r="E27" s="182" t="s">
        <v>2137</v>
      </c>
      <c r="F27" s="278"/>
      <c r="G27" s="182" t="s">
        <v>2138</v>
      </c>
      <c r="H27" s="209"/>
      <c r="I27" s="182" t="s">
        <v>2139</v>
      </c>
      <c r="J27" s="198" t="b">
        <v>0</v>
      </c>
      <c r="K27" t="s">
        <v>2140</v>
      </c>
      <c r="L27" s="198" t="b">
        <v>0</v>
      </c>
      <c r="M27" s="265" t="s">
        <v>2141</v>
      </c>
      <c r="N27" s="174"/>
      <c r="O27" s="173"/>
      <c r="P27" s="117"/>
      <c r="Q27" s="117"/>
      <c r="R27" s="117"/>
      <c r="S27" s="117"/>
      <c r="T27" s="117"/>
    </row>
    <row r="28" spans="1:20" x14ac:dyDescent="0.3">
      <c r="A28" s="573"/>
      <c r="B28" s="209"/>
      <c r="C28" s="182" t="s">
        <v>2142</v>
      </c>
      <c r="D28" s="209"/>
      <c r="E28" s="182" t="s">
        <v>2143</v>
      </c>
      <c r="F28" s="278"/>
      <c r="G28" s="182" t="s">
        <v>2144</v>
      </c>
      <c r="H28" s="209"/>
      <c r="I28" s="182" t="s">
        <v>2145</v>
      </c>
      <c r="J28" s="198" t="b">
        <v>0</v>
      </c>
      <c r="K28" t="s">
        <v>2146</v>
      </c>
      <c r="L28" s="198" t="b">
        <v>0</v>
      </c>
      <c r="M28" s="265" t="s">
        <v>2147</v>
      </c>
      <c r="N28" s="174"/>
      <c r="O28" s="173"/>
      <c r="P28" s="117"/>
      <c r="Q28" s="117"/>
      <c r="R28" s="117"/>
      <c r="S28" s="117"/>
      <c r="T28" s="117"/>
    </row>
    <row r="29" spans="1:20" x14ac:dyDescent="0.3">
      <c r="A29" s="123"/>
      <c r="B29" s="209"/>
      <c r="C29" s="182" t="s">
        <v>2148</v>
      </c>
      <c r="D29" s="209"/>
      <c r="E29" s="182" t="s">
        <v>2149</v>
      </c>
      <c r="F29" s="278"/>
      <c r="G29" s="182" t="s">
        <v>2150</v>
      </c>
      <c r="H29" s="209"/>
      <c r="I29" s="182" t="s">
        <v>2151</v>
      </c>
      <c r="J29" s="198" t="b">
        <v>0</v>
      </c>
      <c r="K29" t="s">
        <v>2152</v>
      </c>
      <c r="L29" s="198" t="b">
        <v>0</v>
      </c>
      <c r="M29" s="265" t="s">
        <v>2153</v>
      </c>
      <c r="N29" s="174"/>
      <c r="O29" s="173"/>
      <c r="P29" s="117"/>
      <c r="Q29" s="117"/>
      <c r="R29" s="117"/>
      <c r="S29" s="117"/>
      <c r="T29" s="117"/>
    </row>
    <row r="30" spans="1:20" x14ac:dyDescent="0.3">
      <c r="A30" s="123"/>
      <c r="B30" s="209"/>
      <c r="C30" s="182" t="s">
        <v>2154</v>
      </c>
      <c r="D30" s="209"/>
      <c r="E30" s="182" t="s">
        <v>2155</v>
      </c>
      <c r="F30" s="277" t="b">
        <v>0</v>
      </c>
      <c r="G30" t="s">
        <v>2156</v>
      </c>
      <c r="H30" s="209"/>
      <c r="I30" s="182" t="s">
        <v>2157</v>
      </c>
      <c r="J30" s="198" t="b">
        <v>0</v>
      </c>
      <c r="K30" t="s">
        <v>2158</v>
      </c>
      <c r="L30" s="198" t="b">
        <v>0</v>
      </c>
      <c r="M30" s="265" t="s">
        <v>2159</v>
      </c>
      <c r="N30" s="174"/>
      <c r="O30" s="173"/>
      <c r="P30" s="117"/>
      <c r="Q30" s="117"/>
      <c r="R30" s="117"/>
      <c r="S30" s="117"/>
      <c r="T30" s="117"/>
    </row>
    <row r="31" spans="1:20" ht="15" thickBot="1" x14ac:dyDescent="0.35">
      <c r="A31" s="123"/>
      <c r="B31" s="209"/>
      <c r="C31" s="182" t="s">
        <v>2160</v>
      </c>
      <c r="D31" s="209"/>
      <c r="E31" s="182" t="s">
        <v>2161</v>
      </c>
      <c r="F31" s="277" t="b">
        <v>1</v>
      </c>
      <c r="G31" t="s">
        <v>2162</v>
      </c>
      <c r="H31" s="209"/>
      <c r="I31" s="182" t="s">
        <v>2163</v>
      </c>
      <c r="J31" s="198" t="b">
        <v>0</v>
      </c>
      <c r="K31" t="s">
        <v>2164</v>
      </c>
      <c r="L31" s="198" t="b">
        <v>0</v>
      </c>
      <c r="M31" s="265" t="s">
        <v>2165</v>
      </c>
      <c r="N31" s="174"/>
      <c r="O31" s="173"/>
      <c r="P31" s="117"/>
      <c r="Q31" s="117"/>
      <c r="R31" s="117"/>
      <c r="S31" s="117"/>
      <c r="T31" s="117"/>
    </row>
    <row r="32" spans="1:20" ht="15.6" thickTop="1" thickBot="1" x14ac:dyDescent="0.35">
      <c r="A32" s="123"/>
      <c r="B32" s="219" t="b">
        <v>0</v>
      </c>
      <c r="C32" s="271" t="s">
        <v>2166</v>
      </c>
      <c r="D32" s="209"/>
      <c r="E32" s="182" t="s">
        <v>2167</v>
      </c>
      <c r="F32" s="625" t="s">
        <v>2168</v>
      </c>
      <c r="G32" s="626"/>
      <c r="H32" s="209"/>
      <c r="I32" s="182" t="s">
        <v>2169</v>
      </c>
      <c r="J32" s="274" t="b">
        <v>0</v>
      </c>
      <c r="K32" s="206" t="s">
        <v>2170</v>
      </c>
      <c r="L32" s="198" t="b">
        <v>0</v>
      </c>
      <c r="M32" s="265" t="s">
        <v>2171</v>
      </c>
      <c r="N32" s="174"/>
      <c r="O32" s="173"/>
      <c r="P32" s="117"/>
      <c r="Q32" s="117"/>
      <c r="R32" s="117"/>
      <c r="S32" s="117"/>
      <c r="T32" s="117"/>
    </row>
    <row r="33" spans="1:20" ht="15.6" thickTop="1" thickBot="1" x14ac:dyDescent="0.35">
      <c r="A33" s="123"/>
      <c r="B33" s="209"/>
      <c r="C33" s="182" t="s">
        <v>2172</v>
      </c>
      <c r="D33" s="209"/>
      <c r="E33" s="182" t="s">
        <v>2173</v>
      </c>
      <c r="F33" s="277" t="b">
        <v>0</v>
      </c>
      <c r="G33" t="s">
        <v>2174</v>
      </c>
      <c r="H33" s="209"/>
      <c r="I33" s="182" t="s">
        <v>2175</v>
      </c>
      <c r="J33" s="274" t="b">
        <v>0</v>
      </c>
      <c r="K33" s="206" t="s">
        <v>2176</v>
      </c>
      <c r="L33" s="274" t="b">
        <v>0</v>
      </c>
      <c r="M33" s="275" t="s">
        <v>2177</v>
      </c>
      <c r="N33" s="174"/>
      <c r="O33" s="173"/>
      <c r="P33" s="117"/>
      <c r="Q33" s="117"/>
      <c r="R33" s="117"/>
      <c r="S33" s="117"/>
      <c r="T33" s="117"/>
    </row>
    <row r="34" spans="1:20" ht="15.6" thickTop="1" thickBot="1" x14ac:dyDescent="0.35">
      <c r="A34" s="123"/>
      <c r="B34" s="209"/>
      <c r="C34" s="182" t="s">
        <v>2178</v>
      </c>
      <c r="D34" s="219" t="b">
        <v>0</v>
      </c>
      <c r="E34" s="271" t="s">
        <v>2179</v>
      </c>
      <c r="F34" s="277" t="b">
        <v>0</v>
      </c>
      <c r="G34" t="s">
        <v>2180</v>
      </c>
      <c r="H34" s="209"/>
      <c r="I34" s="182" t="s">
        <v>2181</v>
      </c>
      <c r="J34" s="628" t="s">
        <v>2182</v>
      </c>
      <c r="K34" s="629"/>
      <c r="L34" s="274" t="b">
        <v>0</v>
      </c>
      <c r="M34" s="275" t="s">
        <v>2183</v>
      </c>
      <c r="N34" s="174"/>
      <c r="O34" s="173"/>
      <c r="P34" s="117"/>
      <c r="Q34" s="117"/>
      <c r="R34" s="117"/>
      <c r="S34" s="117"/>
      <c r="T34" s="117"/>
    </row>
    <row r="35" spans="1:20" ht="15" thickBot="1" x14ac:dyDescent="0.35">
      <c r="A35" s="123"/>
      <c r="B35" s="219" t="b">
        <v>0</v>
      </c>
      <c r="C35" s="271" t="s">
        <v>2184</v>
      </c>
      <c r="D35" s="209"/>
      <c r="E35" s="182" t="s">
        <v>2185</v>
      </c>
      <c r="F35" s="277" t="b">
        <v>0</v>
      </c>
      <c r="G35" t="s">
        <v>2186</v>
      </c>
      <c r="H35" s="209"/>
      <c r="I35" s="182" t="s">
        <v>2187</v>
      </c>
      <c r="J35" s="198" t="b">
        <v>0</v>
      </c>
      <c r="K35" t="s">
        <v>2188</v>
      </c>
      <c r="L35" s="628" t="s">
        <v>2189</v>
      </c>
      <c r="M35" s="634"/>
      <c r="N35" s="174"/>
      <c r="O35" s="173"/>
      <c r="P35" s="117"/>
      <c r="Q35" s="117"/>
      <c r="R35" s="117"/>
      <c r="S35" s="117"/>
      <c r="T35" s="117"/>
    </row>
    <row r="36" spans="1:20" x14ac:dyDescent="0.3">
      <c r="A36" s="123"/>
      <c r="B36" s="209"/>
      <c r="C36" s="182" t="s">
        <v>2190</v>
      </c>
      <c r="D36" s="209"/>
      <c r="E36" s="182" t="s">
        <v>2191</v>
      </c>
      <c r="F36" s="277" t="b">
        <v>0</v>
      </c>
      <c r="G36" t="s">
        <v>2192</v>
      </c>
      <c r="H36" s="209"/>
      <c r="I36" s="182" t="s">
        <v>2193</v>
      </c>
      <c r="J36" s="198" t="b">
        <v>0</v>
      </c>
      <c r="K36" t="s">
        <v>2194</v>
      </c>
      <c r="L36" s="198" t="b">
        <v>0</v>
      </c>
      <c r="M36" s="265" t="s">
        <v>2195</v>
      </c>
      <c r="N36" s="174"/>
      <c r="O36" s="173"/>
      <c r="P36" s="117"/>
      <c r="Q36" s="117"/>
      <c r="R36" s="117"/>
      <c r="S36" s="117"/>
      <c r="T36" s="117"/>
    </row>
    <row r="37" spans="1:20" ht="15" thickBot="1" x14ac:dyDescent="0.35">
      <c r="A37" s="123"/>
      <c r="B37" s="209"/>
      <c r="C37" s="182" t="s">
        <v>2196</v>
      </c>
      <c r="D37" s="209"/>
      <c r="E37" s="182" t="s">
        <v>2197</v>
      </c>
      <c r="F37" s="277" t="b">
        <v>0</v>
      </c>
      <c r="G37" t="s">
        <v>2198</v>
      </c>
      <c r="H37" s="198" t="b">
        <v>0</v>
      </c>
      <c r="I37" t="s">
        <v>2199</v>
      </c>
      <c r="J37" s="198" t="b">
        <v>0</v>
      </c>
      <c r="K37" t="s">
        <v>2200</v>
      </c>
      <c r="L37" s="198" t="b">
        <v>0</v>
      </c>
      <c r="M37" s="265" t="s">
        <v>2201</v>
      </c>
      <c r="N37" s="174"/>
      <c r="O37" s="173"/>
      <c r="P37" s="117"/>
      <c r="Q37" s="117"/>
      <c r="R37" s="117"/>
      <c r="S37" s="117"/>
      <c r="T37" s="117"/>
    </row>
    <row r="38" spans="1:20" ht="15.6" thickTop="1" thickBot="1" x14ac:dyDescent="0.35">
      <c r="A38" s="123"/>
      <c r="B38" s="209"/>
      <c r="C38" s="182" t="s">
        <v>2202</v>
      </c>
      <c r="D38" s="209"/>
      <c r="E38" s="182" t="s">
        <v>2203</v>
      </c>
      <c r="F38" s="274" t="b">
        <v>0</v>
      </c>
      <c r="G38" s="206" t="s">
        <v>2204</v>
      </c>
      <c r="H38" s="198" t="b">
        <v>0</v>
      </c>
      <c r="I38" t="s">
        <v>2205</v>
      </c>
      <c r="J38" s="198" t="b">
        <v>0</v>
      </c>
      <c r="K38" t="s">
        <v>2206</v>
      </c>
      <c r="L38" s="198" t="b">
        <v>0</v>
      </c>
      <c r="M38" s="265" t="s">
        <v>2207</v>
      </c>
      <c r="N38" s="174"/>
      <c r="O38" s="173"/>
      <c r="P38" s="117"/>
      <c r="Q38" s="117"/>
      <c r="R38" s="117"/>
      <c r="S38" s="117"/>
      <c r="T38" s="117"/>
    </row>
    <row r="39" spans="1:20" ht="15.6" thickTop="1" thickBot="1" x14ac:dyDescent="0.35">
      <c r="A39" s="123"/>
      <c r="B39" s="209"/>
      <c r="C39" s="182" t="s">
        <v>2208</v>
      </c>
      <c r="D39" s="209"/>
      <c r="E39" s="182" t="s">
        <v>2209</v>
      </c>
      <c r="F39" s="274" t="b">
        <v>0</v>
      </c>
      <c r="G39" s="206" t="s">
        <v>2210</v>
      </c>
      <c r="H39" s="625" t="s">
        <v>2211</v>
      </c>
      <c r="I39" s="626"/>
      <c r="J39" s="198" t="b">
        <v>0</v>
      </c>
      <c r="K39" t="s">
        <v>2212</v>
      </c>
      <c r="L39" s="198" t="b">
        <v>0</v>
      </c>
      <c r="M39" s="265" t="s">
        <v>2213</v>
      </c>
      <c r="N39" s="174"/>
      <c r="O39" s="173"/>
      <c r="P39" s="117"/>
      <c r="Q39" s="117"/>
      <c r="R39" s="117"/>
      <c r="S39" s="117"/>
      <c r="T39" s="117"/>
    </row>
    <row r="40" spans="1:20" ht="15.6" thickTop="1" thickBot="1" x14ac:dyDescent="0.35">
      <c r="A40" s="123"/>
      <c r="B40" s="209"/>
      <c r="C40" s="182" t="s">
        <v>2214</v>
      </c>
      <c r="D40" s="209"/>
      <c r="E40" s="182" t="s">
        <v>2215</v>
      </c>
      <c r="F40" s="628" t="s">
        <v>2216</v>
      </c>
      <c r="G40" s="629"/>
      <c r="H40" s="198" t="b">
        <v>0</v>
      </c>
      <c r="I40" t="s">
        <v>2217</v>
      </c>
      <c r="J40" s="198" t="b">
        <v>0</v>
      </c>
      <c r="K40" t="s">
        <v>2218</v>
      </c>
      <c r="L40" s="198" t="b">
        <v>0</v>
      </c>
      <c r="M40" s="265" t="s">
        <v>2219</v>
      </c>
      <c r="N40" s="174"/>
      <c r="O40" s="173"/>
      <c r="P40" s="117"/>
      <c r="Q40" s="117"/>
      <c r="R40" s="117"/>
      <c r="S40" s="117"/>
      <c r="T40" s="117"/>
    </row>
    <row r="41" spans="1:20" ht="15" thickBot="1" x14ac:dyDescent="0.35">
      <c r="A41" s="123"/>
      <c r="B41" s="198" t="b">
        <v>0</v>
      </c>
      <c r="C41" t="s">
        <v>2220</v>
      </c>
      <c r="D41" s="209"/>
      <c r="E41" s="182" t="s">
        <v>2221</v>
      </c>
      <c r="F41" s="277" t="b">
        <v>0</v>
      </c>
      <c r="G41" t="s">
        <v>2222</v>
      </c>
      <c r="H41" s="198" t="b">
        <v>0</v>
      </c>
      <c r="I41" t="s">
        <v>2223</v>
      </c>
      <c r="J41" s="198" t="b">
        <v>0</v>
      </c>
      <c r="K41" t="s">
        <v>2224</v>
      </c>
      <c r="L41" s="198" t="b">
        <v>0</v>
      </c>
      <c r="M41" s="265" t="s">
        <v>2225</v>
      </c>
      <c r="N41" s="174"/>
      <c r="O41" s="173"/>
      <c r="P41" s="117"/>
      <c r="Q41" s="117"/>
      <c r="R41" s="117"/>
      <c r="S41" s="117"/>
      <c r="T41" s="117"/>
    </row>
    <row r="42" spans="1:20" ht="15" thickBot="1" x14ac:dyDescent="0.35">
      <c r="A42" s="17"/>
      <c r="B42" s="625" t="s">
        <v>2226</v>
      </c>
      <c r="C42" s="626"/>
      <c r="D42" s="198" t="b">
        <v>0</v>
      </c>
      <c r="E42" t="s">
        <v>2227</v>
      </c>
      <c r="F42" s="277" t="b">
        <v>0</v>
      </c>
      <c r="G42" t="s">
        <v>2228</v>
      </c>
      <c r="H42" s="198" t="b">
        <v>0</v>
      </c>
      <c r="I42" t="s">
        <v>2229</v>
      </c>
      <c r="J42" s="198" t="b">
        <v>0</v>
      </c>
      <c r="K42" t="s">
        <v>2230</v>
      </c>
      <c r="L42" s="198" t="b">
        <v>0</v>
      </c>
      <c r="M42" s="265" t="s">
        <v>2231</v>
      </c>
      <c r="N42" s="174"/>
      <c r="O42" s="173"/>
      <c r="P42" s="117"/>
      <c r="Q42" s="117"/>
      <c r="R42" s="117"/>
      <c r="S42" s="117"/>
      <c r="T42" s="117"/>
    </row>
    <row r="43" spans="1:20" ht="15" thickBot="1" x14ac:dyDescent="0.35">
      <c r="A43" s="17"/>
      <c r="B43" s="198" t="b">
        <v>0</v>
      </c>
      <c r="C43" t="s">
        <v>2232</v>
      </c>
      <c r="D43" s="198" t="b">
        <v>0</v>
      </c>
      <c r="E43" t="s">
        <v>2233</v>
      </c>
      <c r="F43" s="277" t="b">
        <v>0</v>
      </c>
      <c r="G43" t="s">
        <v>2234</v>
      </c>
      <c r="H43" s="198" t="b">
        <v>0</v>
      </c>
      <c r="I43" t="s">
        <v>2235</v>
      </c>
      <c r="J43" s="198" t="b">
        <v>0</v>
      </c>
      <c r="K43" t="s">
        <v>2236</v>
      </c>
      <c r="L43" s="198" t="b">
        <v>0</v>
      </c>
      <c r="M43" s="265" t="s">
        <v>2237</v>
      </c>
      <c r="N43" s="174"/>
      <c r="O43" s="173"/>
      <c r="P43" s="117"/>
      <c r="Q43" s="117"/>
      <c r="R43" s="117"/>
      <c r="S43" s="117"/>
      <c r="T43" s="117"/>
    </row>
    <row r="44" spans="1:20" ht="15" thickBot="1" x14ac:dyDescent="0.35">
      <c r="A44" s="17"/>
      <c r="B44" s="198" t="b">
        <v>0</v>
      </c>
      <c r="C44" t="s">
        <v>2238</v>
      </c>
      <c r="D44" s="198" t="b">
        <v>0</v>
      </c>
      <c r="E44" t="s">
        <v>2239</v>
      </c>
      <c r="F44" s="279" t="b">
        <v>0</v>
      </c>
      <c r="G44" t="s">
        <v>2240</v>
      </c>
      <c r="H44" s="198" t="b">
        <v>0</v>
      </c>
      <c r="I44" t="s">
        <v>2241</v>
      </c>
      <c r="J44" s="625" t="s">
        <v>2242</v>
      </c>
      <c r="K44" s="626"/>
      <c r="L44" s="198" t="b">
        <v>0</v>
      </c>
      <c r="M44" s="265" t="s">
        <v>2243</v>
      </c>
      <c r="N44" s="174"/>
      <c r="O44" s="173"/>
      <c r="P44" s="117"/>
      <c r="Q44" s="117"/>
      <c r="R44" s="117"/>
      <c r="S44" s="117"/>
      <c r="T44" s="117"/>
    </row>
    <row r="45" spans="1:20" ht="15.6" thickTop="1" thickBot="1" x14ac:dyDescent="0.35">
      <c r="A45" s="17"/>
      <c r="B45" s="198" t="b">
        <v>0</v>
      </c>
      <c r="C45" t="s">
        <v>2244</v>
      </c>
      <c r="D45" s="625" t="s">
        <v>2245</v>
      </c>
      <c r="E45" s="626"/>
      <c r="F45" s="279" t="b">
        <v>0</v>
      </c>
      <c r="G45" t="s">
        <v>2246</v>
      </c>
      <c r="H45" s="274" t="b">
        <v>0</v>
      </c>
      <c r="I45" s="206" t="s">
        <v>2247</v>
      </c>
      <c r="J45" s="198" t="b">
        <v>0</v>
      </c>
      <c r="K45" t="s">
        <v>2248</v>
      </c>
      <c r="L45" s="625" t="s">
        <v>2249</v>
      </c>
      <c r="M45" s="627"/>
      <c r="N45" s="174"/>
      <c r="O45" s="173"/>
      <c r="P45" s="117"/>
      <c r="Q45" s="117"/>
      <c r="R45" s="117"/>
      <c r="S45" s="117"/>
      <c r="T45" s="117"/>
    </row>
    <row r="46" spans="1:20" ht="15.6" thickTop="1" thickBot="1" x14ac:dyDescent="0.35">
      <c r="A46" s="17"/>
      <c r="B46" s="111" t="b">
        <v>0</v>
      </c>
      <c r="C46" s="272" t="s">
        <v>2250</v>
      </c>
      <c r="D46" s="198" t="b">
        <v>0</v>
      </c>
      <c r="E46" t="s">
        <v>2251</v>
      </c>
      <c r="F46" s="279" t="b">
        <v>0</v>
      </c>
      <c r="G46" t="s">
        <v>2252</v>
      </c>
      <c r="H46" s="274" t="b">
        <v>0</v>
      </c>
      <c r="I46" s="206" t="s">
        <v>2253</v>
      </c>
      <c r="J46" s="198" t="b">
        <v>0</v>
      </c>
      <c r="K46" t="s">
        <v>2254</v>
      </c>
      <c r="L46" s="198" t="b">
        <v>0</v>
      </c>
      <c r="M46" s="265" t="s">
        <v>2255</v>
      </c>
      <c r="N46" s="174"/>
      <c r="O46" s="173"/>
      <c r="P46" s="117"/>
      <c r="Q46" s="117"/>
      <c r="R46" s="117"/>
      <c r="S46" s="117"/>
      <c r="T46" s="117"/>
    </row>
    <row r="47" spans="1:20" ht="15" thickBot="1" x14ac:dyDescent="0.35">
      <c r="A47" s="17"/>
      <c r="B47" s="625" t="s">
        <v>2256</v>
      </c>
      <c r="C47" s="626"/>
      <c r="D47" s="198" t="b">
        <v>0</v>
      </c>
      <c r="E47" t="s">
        <v>2257</v>
      </c>
      <c r="F47" s="279" t="b">
        <v>0</v>
      </c>
      <c r="G47" t="s">
        <v>2258</v>
      </c>
      <c r="H47" s="628" t="s">
        <v>2259</v>
      </c>
      <c r="I47" s="629"/>
      <c r="J47" s="198" t="b">
        <v>0</v>
      </c>
      <c r="K47" t="s">
        <v>2260</v>
      </c>
      <c r="L47" s="198" t="b">
        <v>0</v>
      </c>
      <c r="M47" s="265" t="s">
        <v>2261</v>
      </c>
      <c r="N47" s="174"/>
      <c r="O47" s="173"/>
      <c r="P47" s="117"/>
      <c r="Q47" s="117"/>
      <c r="R47" s="117"/>
      <c r="S47" s="117"/>
      <c r="T47" s="117"/>
    </row>
    <row r="48" spans="1:20" x14ac:dyDescent="0.3">
      <c r="A48" s="17"/>
      <c r="B48" s="198" t="b">
        <v>0</v>
      </c>
      <c r="C48" t="s">
        <v>2262</v>
      </c>
      <c r="D48" s="198" t="b">
        <v>0</v>
      </c>
      <c r="E48" t="s">
        <v>2263</v>
      </c>
      <c r="F48" s="279" t="b">
        <v>0</v>
      </c>
      <c r="G48" t="s">
        <v>2264</v>
      </c>
      <c r="H48" s="198" t="b">
        <v>0</v>
      </c>
      <c r="I48" t="s">
        <v>2265</v>
      </c>
      <c r="J48" s="198" t="b">
        <v>0</v>
      </c>
      <c r="K48" t="s">
        <v>2266</v>
      </c>
      <c r="L48" s="198" t="b">
        <v>0</v>
      </c>
      <c r="M48" s="265" t="s">
        <v>2267</v>
      </c>
      <c r="N48" s="174"/>
      <c r="O48" s="173"/>
      <c r="P48" s="117"/>
      <c r="Q48" s="117"/>
      <c r="R48" s="117"/>
      <c r="S48" s="117"/>
      <c r="T48" s="117"/>
    </row>
    <row r="49" spans="1:20" ht="15" thickBot="1" x14ac:dyDescent="0.35">
      <c r="A49" s="17"/>
      <c r="B49" s="198" t="b">
        <v>0</v>
      </c>
      <c r="C49" t="s">
        <v>2268</v>
      </c>
      <c r="D49" s="198" t="b">
        <v>0</v>
      </c>
      <c r="E49" t="s">
        <v>2269</v>
      </c>
      <c r="F49" s="279" t="b">
        <v>0</v>
      </c>
      <c r="G49" t="s">
        <v>2270</v>
      </c>
      <c r="H49" s="198" t="b">
        <v>0</v>
      </c>
      <c r="I49" t="s">
        <v>2271</v>
      </c>
      <c r="J49" s="198" t="b">
        <v>0</v>
      </c>
      <c r="K49" t="s">
        <v>2272</v>
      </c>
      <c r="L49" s="198" t="b">
        <v>0</v>
      </c>
      <c r="M49" s="265" t="s">
        <v>2273</v>
      </c>
      <c r="N49" s="174"/>
      <c r="O49" s="173"/>
      <c r="P49" s="117"/>
      <c r="Q49" s="117"/>
      <c r="R49" s="117"/>
      <c r="S49" s="117"/>
      <c r="T49" s="117"/>
    </row>
    <row r="50" spans="1:20" ht="15.6" thickTop="1" thickBot="1" x14ac:dyDescent="0.35">
      <c r="A50" s="17"/>
      <c r="B50" s="198" t="b">
        <v>0</v>
      </c>
      <c r="C50" t="s">
        <v>2274</v>
      </c>
      <c r="D50" s="274" t="b">
        <v>0</v>
      </c>
      <c r="E50" s="206" t="s">
        <v>2275</v>
      </c>
      <c r="F50" s="625" t="s">
        <v>2276</v>
      </c>
      <c r="G50" s="626"/>
      <c r="H50" s="198" t="b">
        <v>0</v>
      </c>
      <c r="I50" t="s">
        <v>2277</v>
      </c>
      <c r="J50" s="198" t="b">
        <v>0</v>
      </c>
      <c r="K50" t="s">
        <v>2278</v>
      </c>
      <c r="L50" s="198" t="b">
        <v>0</v>
      </c>
      <c r="M50" s="265" t="s">
        <v>2279</v>
      </c>
      <c r="N50" s="174"/>
      <c r="O50" s="173"/>
      <c r="P50" s="117"/>
      <c r="Q50" s="117"/>
      <c r="R50" s="117"/>
      <c r="S50" s="117"/>
      <c r="T50" s="117"/>
    </row>
    <row r="51" spans="1:20" ht="15.6" thickTop="1" thickBot="1" x14ac:dyDescent="0.35">
      <c r="A51" s="17"/>
      <c r="B51" s="198" t="b">
        <v>0</v>
      </c>
      <c r="C51" t="s">
        <v>2280</v>
      </c>
      <c r="D51" s="274" t="b">
        <v>0</v>
      </c>
      <c r="E51" s="206" t="s">
        <v>2281</v>
      </c>
      <c r="F51" s="279" t="b">
        <v>0</v>
      </c>
      <c r="G51" t="s">
        <v>2282</v>
      </c>
      <c r="H51" s="198" t="b">
        <v>0</v>
      </c>
      <c r="I51" t="s">
        <v>2283</v>
      </c>
      <c r="J51" s="198" t="b">
        <v>0</v>
      </c>
      <c r="K51" t="s">
        <v>2284</v>
      </c>
      <c r="L51" s="198" t="b">
        <v>0</v>
      </c>
      <c r="M51" s="265" t="s">
        <v>2285</v>
      </c>
      <c r="N51" s="174"/>
      <c r="O51" s="173"/>
      <c r="P51" s="117"/>
      <c r="Q51" s="117"/>
      <c r="R51" s="117"/>
      <c r="S51" s="117"/>
      <c r="T51" s="117"/>
    </row>
    <row r="52" spans="1:20" ht="15.6" thickTop="1" thickBot="1" x14ac:dyDescent="0.35">
      <c r="A52" s="17"/>
      <c r="B52" s="198" t="b">
        <v>0</v>
      </c>
      <c r="C52" t="s">
        <v>2286</v>
      </c>
      <c r="D52" s="628" t="s">
        <v>2287</v>
      </c>
      <c r="E52" s="629"/>
      <c r="F52" s="279" t="b">
        <v>0</v>
      </c>
      <c r="G52" t="s">
        <v>2288</v>
      </c>
      <c r="H52" s="198" t="b">
        <v>0</v>
      </c>
      <c r="I52" t="s">
        <v>2289</v>
      </c>
      <c r="J52" s="625" t="s">
        <v>2290</v>
      </c>
      <c r="K52" s="626"/>
      <c r="L52" s="198" t="b">
        <v>0</v>
      </c>
      <c r="M52" s="265" t="s">
        <v>2291</v>
      </c>
      <c r="N52" s="174"/>
      <c r="O52" s="173"/>
      <c r="P52" s="117"/>
      <c r="Q52" s="117"/>
      <c r="R52" s="117"/>
      <c r="S52" s="117"/>
      <c r="T52" s="117"/>
    </row>
    <row r="53" spans="1:20" ht="15" thickBot="1" x14ac:dyDescent="0.35">
      <c r="A53" s="17"/>
      <c r="B53" s="198" t="b">
        <v>0</v>
      </c>
      <c r="C53" t="s">
        <v>2292</v>
      </c>
      <c r="D53" s="198" t="b">
        <v>0</v>
      </c>
      <c r="E53" t="s">
        <v>2293</v>
      </c>
      <c r="F53" s="279" t="b">
        <v>0</v>
      </c>
      <c r="G53" t="s">
        <v>2294</v>
      </c>
      <c r="H53" s="198" t="b">
        <v>0</v>
      </c>
      <c r="I53" t="s">
        <v>2295</v>
      </c>
      <c r="J53" s="198" t="b">
        <v>0</v>
      </c>
      <c r="K53" t="s">
        <v>2296</v>
      </c>
      <c r="L53" s="625" t="s">
        <v>2297</v>
      </c>
      <c r="M53" s="627"/>
      <c r="N53" s="174"/>
      <c r="O53" s="173"/>
      <c r="P53" s="117"/>
      <c r="Q53" s="117"/>
      <c r="R53" s="117"/>
      <c r="S53" s="117"/>
      <c r="T53" s="117"/>
    </row>
    <row r="54" spans="1:20" x14ac:dyDescent="0.3">
      <c r="A54" s="17"/>
      <c r="B54" s="198" t="b">
        <v>0</v>
      </c>
      <c r="C54" t="s">
        <v>2298</v>
      </c>
      <c r="D54" s="198" t="b">
        <v>0</v>
      </c>
      <c r="E54" t="s">
        <v>2299</v>
      </c>
      <c r="F54" s="279" t="b">
        <v>0</v>
      </c>
      <c r="G54" t="s">
        <v>2300</v>
      </c>
      <c r="H54" s="198" t="b">
        <v>0</v>
      </c>
      <c r="I54" t="s">
        <v>2301</v>
      </c>
      <c r="J54" s="198" t="b">
        <v>0</v>
      </c>
      <c r="K54" t="s">
        <v>2302</v>
      </c>
      <c r="L54" s="198" t="b">
        <v>0</v>
      </c>
      <c r="M54" s="265" t="s">
        <v>2303</v>
      </c>
      <c r="N54" s="174"/>
      <c r="O54" s="173"/>
      <c r="P54" s="117"/>
      <c r="Q54" s="117"/>
      <c r="R54" s="117"/>
      <c r="S54" s="117"/>
      <c r="T54" s="117"/>
    </row>
    <row r="55" spans="1:20" x14ac:dyDescent="0.3">
      <c r="A55" s="17"/>
      <c r="B55" s="198" t="b">
        <v>0</v>
      </c>
      <c r="C55" t="s">
        <v>2304</v>
      </c>
      <c r="D55" s="198" t="b">
        <v>0</v>
      </c>
      <c r="E55" t="s">
        <v>2305</v>
      </c>
      <c r="F55" s="279" t="b">
        <v>0</v>
      </c>
      <c r="G55" t="s">
        <v>2306</v>
      </c>
      <c r="H55" s="198" t="b">
        <v>0</v>
      </c>
      <c r="I55" t="s">
        <v>2307</v>
      </c>
      <c r="J55" s="198" t="b">
        <v>0</v>
      </c>
      <c r="K55" t="s">
        <v>2308</v>
      </c>
      <c r="L55" s="198" t="b">
        <v>0</v>
      </c>
      <c r="M55" s="265" t="s">
        <v>2309</v>
      </c>
      <c r="N55" s="174"/>
      <c r="O55" s="173"/>
      <c r="P55" s="117"/>
      <c r="Q55" s="117"/>
      <c r="R55" s="117"/>
      <c r="S55" s="117"/>
      <c r="T55" s="117"/>
    </row>
    <row r="56" spans="1:20" ht="15" thickBot="1" x14ac:dyDescent="0.35">
      <c r="A56" s="17"/>
      <c r="B56" s="198" t="b">
        <v>0</v>
      </c>
      <c r="C56" t="s">
        <v>2310</v>
      </c>
      <c r="D56" s="198" t="b">
        <v>0</v>
      </c>
      <c r="E56" t="s">
        <v>2311</v>
      </c>
      <c r="F56" s="279" t="b">
        <v>0</v>
      </c>
      <c r="G56" t="s">
        <v>2312</v>
      </c>
      <c r="H56" s="198" t="b">
        <v>0</v>
      </c>
      <c r="I56" t="s">
        <v>2313</v>
      </c>
      <c r="J56" s="198" t="b">
        <v>0</v>
      </c>
      <c r="K56" t="s">
        <v>2314</v>
      </c>
      <c r="L56" s="198" t="b">
        <v>0</v>
      </c>
      <c r="M56" s="265" t="s">
        <v>2315</v>
      </c>
      <c r="N56" s="174"/>
      <c r="O56" s="173"/>
      <c r="P56" s="117"/>
      <c r="Q56" s="117"/>
      <c r="R56" s="117"/>
      <c r="S56" s="117"/>
      <c r="T56" s="117"/>
    </row>
    <row r="57" spans="1:20" ht="15" thickBot="1" x14ac:dyDescent="0.35">
      <c r="A57" s="17"/>
      <c r="B57" s="625" t="s">
        <v>2316</v>
      </c>
      <c r="C57" s="626"/>
      <c r="D57" s="198" t="b">
        <v>0</v>
      </c>
      <c r="E57" t="s">
        <v>2317</v>
      </c>
      <c r="F57" s="625" t="s">
        <v>2318</v>
      </c>
      <c r="G57" s="626"/>
      <c r="H57" s="625" t="s">
        <v>2319</v>
      </c>
      <c r="I57" s="626"/>
      <c r="J57" s="625" t="s">
        <v>2320</v>
      </c>
      <c r="K57" s="626"/>
      <c r="L57" s="198" t="b">
        <v>0</v>
      </c>
      <c r="M57" s="265" t="s">
        <v>2321</v>
      </c>
      <c r="N57" s="174"/>
      <c r="O57" s="173"/>
      <c r="P57" s="117"/>
      <c r="Q57" s="117"/>
      <c r="R57" s="117"/>
      <c r="S57" s="117"/>
      <c r="T57" s="117"/>
    </row>
    <row r="58" spans="1:20" ht="15" thickBot="1" x14ac:dyDescent="0.35">
      <c r="A58" s="17"/>
      <c r="B58" s="198" t="b">
        <v>0</v>
      </c>
      <c r="C58" t="s">
        <v>2322</v>
      </c>
      <c r="D58" s="198" t="b">
        <v>0</v>
      </c>
      <c r="E58" t="s">
        <v>2323</v>
      </c>
      <c r="F58" s="279" t="b">
        <v>0</v>
      </c>
      <c r="G58" t="s">
        <v>2324</v>
      </c>
      <c r="H58" s="198" t="b">
        <v>0</v>
      </c>
      <c r="I58" t="s">
        <v>2325</v>
      </c>
      <c r="J58" s="198" t="b">
        <v>0</v>
      </c>
      <c r="K58" t="s">
        <v>2326</v>
      </c>
      <c r="L58" s="625" t="s">
        <v>2327</v>
      </c>
      <c r="M58" s="627"/>
      <c r="N58" s="174"/>
      <c r="O58" s="173"/>
      <c r="P58" s="117"/>
      <c r="Q58" s="117"/>
      <c r="R58" s="117"/>
      <c r="S58" s="117"/>
      <c r="T58" s="117"/>
    </row>
    <row r="59" spans="1:20" x14ac:dyDescent="0.3">
      <c r="A59" s="17"/>
      <c r="B59" s="198" t="b">
        <v>0</v>
      </c>
      <c r="C59" t="s">
        <v>2328</v>
      </c>
      <c r="D59" s="198" t="b">
        <v>0</v>
      </c>
      <c r="E59" t="s">
        <v>2329</v>
      </c>
      <c r="F59" s="279" t="b">
        <v>0</v>
      </c>
      <c r="G59" t="s">
        <v>2330</v>
      </c>
      <c r="H59" s="198" t="b">
        <v>0</v>
      </c>
      <c r="I59" t="s">
        <v>2331</v>
      </c>
      <c r="J59" s="198" t="b">
        <v>0</v>
      </c>
      <c r="K59" t="s">
        <v>2332</v>
      </c>
      <c r="L59" s="198" t="b">
        <v>0</v>
      </c>
      <c r="M59" s="265" t="s">
        <v>2333</v>
      </c>
      <c r="N59" s="174"/>
      <c r="O59" s="173"/>
      <c r="P59" s="117"/>
      <c r="Q59" s="117"/>
      <c r="R59" s="117"/>
      <c r="S59" s="117"/>
      <c r="T59" s="117"/>
    </row>
    <row r="60" spans="1:20" x14ac:dyDescent="0.3">
      <c r="A60" s="17"/>
      <c r="B60" s="198" t="b">
        <v>0</v>
      </c>
      <c r="C60" t="s">
        <v>2334</v>
      </c>
      <c r="D60" s="198" t="b">
        <v>0</v>
      </c>
      <c r="E60" t="s">
        <v>2335</v>
      </c>
      <c r="F60" s="279" t="b">
        <v>0</v>
      </c>
      <c r="G60" t="s">
        <v>2336</v>
      </c>
      <c r="H60" s="198" t="b">
        <v>0</v>
      </c>
      <c r="I60" t="s">
        <v>2337</v>
      </c>
      <c r="J60" s="198" t="b">
        <v>0</v>
      </c>
      <c r="K60" t="s">
        <v>2338</v>
      </c>
      <c r="L60" s="198" t="b">
        <v>0</v>
      </c>
      <c r="M60" s="265" t="s">
        <v>2339</v>
      </c>
      <c r="N60" s="174"/>
      <c r="O60" s="173"/>
      <c r="P60" s="117"/>
      <c r="Q60" s="117"/>
      <c r="R60" s="117"/>
      <c r="S60" s="117"/>
      <c r="T60" s="117"/>
    </row>
    <row r="61" spans="1:20" ht="15" thickBot="1" x14ac:dyDescent="0.35">
      <c r="A61" s="17"/>
      <c r="B61" s="198" t="b">
        <v>0</v>
      </c>
      <c r="C61" t="s">
        <v>2340</v>
      </c>
      <c r="D61" s="198" t="b">
        <v>0</v>
      </c>
      <c r="E61" t="s">
        <v>2341</v>
      </c>
      <c r="F61" s="279" t="b">
        <v>0</v>
      </c>
      <c r="G61" t="s">
        <v>2342</v>
      </c>
      <c r="H61" s="198" t="b">
        <v>0</v>
      </c>
      <c r="I61" t="s">
        <v>2343</v>
      </c>
      <c r="J61" s="219" t="b">
        <v>0</v>
      </c>
      <c r="K61" s="271" t="s">
        <v>2344</v>
      </c>
      <c r="L61" s="198" t="b">
        <v>0</v>
      </c>
      <c r="M61" s="265" t="s">
        <v>2345</v>
      </c>
      <c r="N61" s="174"/>
      <c r="O61" s="173"/>
      <c r="P61" s="117"/>
      <c r="Q61" s="117"/>
      <c r="R61" s="117"/>
      <c r="S61" s="117"/>
      <c r="T61" s="117"/>
    </row>
    <row r="62" spans="1:20" ht="15" thickBot="1" x14ac:dyDescent="0.35">
      <c r="A62" s="17"/>
      <c r="B62" s="198" t="b">
        <v>0</v>
      </c>
      <c r="C62" t="s">
        <v>2346</v>
      </c>
      <c r="D62" s="625" t="s">
        <v>2347</v>
      </c>
      <c r="E62" s="626"/>
      <c r="F62" s="625" t="s">
        <v>2348</v>
      </c>
      <c r="G62" s="626"/>
      <c r="H62" s="198" t="b">
        <v>0</v>
      </c>
      <c r="I62" t="s">
        <v>2349</v>
      </c>
      <c r="J62" s="209"/>
      <c r="K62" s="182" t="s">
        <v>2350</v>
      </c>
      <c r="L62" s="219" t="b">
        <v>0</v>
      </c>
      <c r="M62" s="266" t="s">
        <v>2351</v>
      </c>
      <c r="N62" s="174"/>
      <c r="O62" s="173"/>
      <c r="P62" s="117"/>
      <c r="Q62" s="117"/>
      <c r="R62" s="117"/>
      <c r="S62" s="117"/>
      <c r="T62" s="117"/>
    </row>
    <row r="63" spans="1:20" ht="15" thickBot="1" x14ac:dyDescent="0.35">
      <c r="A63" s="17"/>
      <c r="B63" s="198" t="b">
        <v>0</v>
      </c>
      <c r="C63" t="s">
        <v>2352</v>
      </c>
      <c r="D63" s="198" t="b">
        <v>0</v>
      </c>
      <c r="E63" t="s">
        <v>2353</v>
      </c>
      <c r="F63" s="279" t="b">
        <v>0</v>
      </c>
      <c r="G63" t="s">
        <v>2354</v>
      </c>
      <c r="H63" s="198" t="b">
        <v>0</v>
      </c>
      <c r="I63" t="s">
        <v>2355</v>
      </c>
      <c r="J63" s="209"/>
      <c r="K63" s="182" t="s">
        <v>2356</v>
      </c>
      <c r="L63" s="209"/>
      <c r="M63" s="191" t="s">
        <v>2357</v>
      </c>
      <c r="N63" s="174"/>
      <c r="O63" s="173"/>
      <c r="P63" s="117"/>
      <c r="Q63" s="117"/>
      <c r="R63" s="117"/>
      <c r="S63" s="117"/>
      <c r="T63" s="117"/>
    </row>
    <row r="64" spans="1:20" ht="15" thickBot="1" x14ac:dyDescent="0.35">
      <c r="A64" s="17"/>
      <c r="B64" s="625" t="s">
        <v>2358</v>
      </c>
      <c r="C64" s="626"/>
      <c r="D64" s="198" t="b">
        <v>0</v>
      </c>
      <c r="E64" t="s">
        <v>2359</v>
      </c>
      <c r="F64" s="279" t="b">
        <v>0</v>
      </c>
      <c r="G64" t="s">
        <v>2360</v>
      </c>
      <c r="H64" s="198" t="b">
        <v>0</v>
      </c>
      <c r="I64" t="s">
        <v>2361</v>
      </c>
      <c r="J64" s="209"/>
      <c r="K64" s="182" t="s">
        <v>2362</v>
      </c>
      <c r="L64" s="209"/>
      <c r="M64" s="191" t="s">
        <v>2363</v>
      </c>
      <c r="N64" s="174"/>
      <c r="O64" s="173"/>
      <c r="P64" s="117"/>
      <c r="Q64" s="117"/>
      <c r="R64" s="117"/>
      <c r="S64" s="117"/>
      <c r="T64" s="117"/>
    </row>
    <row r="65" spans="1:20" ht="15" thickBot="1" x14ac:dyDescent="0.35">
      <c r="A65" s="17"/>
      <c r="B65" s="198" t="b">
        <v>0</v>
      </c>
      <c r="C65" t="s">
        <v>2364</v>
      </c>
      <c r="D65" s="198" t="b">
        <v>0</v>
      </c>
      <c r="E65" t="s">
        <v>2365</v>
      </c>
      <c r="F65" s="279" t="b">
        <v>0</v>
      </c>
      <c r="G65" t="s">
        <v>2366</v>
      </c>
      <c r="H65" s="625" t="s">
        <v>2367</v>
      </c>
      <c r="I65" s="626"/>
      <c r="J65" s="219" t="b">
        <v>0</v>
      </c>
      <c r="K65" s="271" t="s">
        <v>2368</v>
      </c>
      <c r="L65" s="209"/>
      <c r="M65" s="191" t="s">
        <v>2369</v>
      </c>
      <c r="N65" s="174"/>
      <c r="O65" s="173"/>
      <c r="P65" s="117"/>
      <c r="Q65" s="117"/>
      <c r="R65" s="117"/>
      <c r="S65" s="117"/>
      <c r="T65" s="117"/>
    </row>
    <row r="66" spans="1:20" x14ac:dyDescent="0.3">
      <c r="A66" s="17"/>
      <c r="B66" s="198" t="b">
        <v>0</v>
      </c>
      <c r="C66" t="s">
        <v>2370</v>
      </c>
      <c r="D66" s="198" t="b">
        <v>0</v>
      </c>
      <c r="E66" t="s">
        <v>2371</v>
      </c>
      <c r="F66" s="219" t="b">
        <v>0</v>
      </c>
      <c r="G66" s="271" t="s">
        <v>2372</v>
      </c>
      <c r="H66" s="198" t="b">
        <v>0</v>
      </c>
      <c r="I66" t="s">
        <v>2373</v>
      </c>
      <c r="J66" s="209"/>
      <c r="K66" s="182" t="s">
        <v>2374</v>
      </c>
      <c r="L66" s="219" t="b">
        <v>0</v>
      </c>
      <c r="M66" s="266" t="s">
        <v>2375</v>
      </c>
      <c r="N66" s="174"/>
      <c r="O66" s="173"/>
      <c r="P66" s="117"/>
      <c r="Q66" s="117"/>
      <c r="R66" s="117"/>
      <c r="S66" s="117"/>
      <c r="T66" s="117"/>
    </row>
    <row r="67" spans="1:20" x14ac:dyDescent="0.3">
      <c r="A67" s="17"/>
      <c r="B67" s="198" t="b">
        <v>0</v>
      </c>
      <c r="C67" t="s">
        <v>2376</v>
      </c>
      <c r="D67" s="198" t="b">
        <v>0</v>
      </c>
      <c r="E67" t="s">
        <v>2377</v>
      </c>
      <c r="F67" s="216"/>
      <c r="G67" s="182" t="s">
        <v>2378</v>
      </c>
      <c r="H67" s="198" t="b">
        <v>0</v>
      </c>
      <c r="I67" t="s">
        <v>2379</v>
      </c>
      <c r="J67" s="209"/>
      <c r="K67" s="182" t="s">
        <v>2380</v>
      </c>
      <c r="L67" s="209"/>
      <c r="M67" s="191" t="s">
        <v>2381</v>
      </c>
      <c r="N67" s="174"/>
      <c r="O67" s="173"/>
      <c r="P67" s="117"/>
      <c r="Q67" s="117"/>
      <c r="R67" s="117"/>
      <c r="S67" s="117"/>
      <c r="T67" s="117"/>
    </row>
    <row r="68" spans="1:20" ht="15" thickBot="1" x14ac:dyDescent="0.35">
      <c r="A68" s="17"/>
      <c r="B68" s="198" t="b">
        <v>0</v>
      </c>
      <c r="C68" t="s">
        <v>2382</v>
      </c>
      <c r="D68" s="198" t="b">
        <v>0</v>
      </c>
      <c r="E68" t="s">
        <v>2383</v>
      </c>
      <c r="F68" s="216"/>
      <c r="G68" s="182" t="s">
        <v>2384</v>
      </c>
      <c r="H68" s="198" t="b">
        <v>0</v>
      </c>
      <c r="I68" t="s">
        <v>2385</v>
      </c>
      <c r="J68" s="209"/>
      <c r="K68" s="182" t="s">
        <v>2386</v>
      </c>
      <c r="L68" s="209"/>
      <c r="M68" s="191" t="s">
        <v>2387</v>
      </c>
      <c r="N68" s="117"/>
      <c r="O68" s="117"/>
      <c r="P68" s="117"/>
      <c r="Q68" s="117"/>
      <c r="R68" s="117"/>
      <c r="S68" s="117"/>
      <c r="T68" s="117"/>
    </row>
    <row r="69" spans="1:20" ht="15" thickBot="1" x14ac:dyDescent="0.35">
      <c r="A69" s="17"/>
      <c r="B69" s="625" t="s">
        <v>2388</v>
      </c>
      <c r="C69" s="626"/>
      <c r="D69" s="625" t="s">
        <v>2389</v>
      </c>
      <c r="E69" s="626"/>
      <c r="F69" s="216"/>
      <c r="G69" s="182" t="s">
        <v>2390</v>
      </c>
      <c r="H69" s="198" t="b">
        <v>0</v>
      </c>
      <c r="I69" t="s">
        <v>2391</v>
      </c>
      <c r="J69" s="198" t="b">
        <v>0</v>
      </c>
      <c r="K69" t="s">
        <v>2392</v>
      </c>
      <c r="L69" s="209"/>
      <c r="M69" s="191" t="s">
        <v>2393</v>
      </c>
      <c r="N69" s="117"/>
      <c r="O69" s="117"/>
      <c r="P69" s="117"/>
      <c r="Q69" s="117"/>
      <c r="R69" s="117"/>
      <c r="S69" s="117"/>
      <c r="T69" s="117"/>
    </row>
    <row r="70" spans="1:20" ht="15" thickBot="1" x14ac:dyDescent="0.35">
      <c r="A70" s="17"/>
      <c r="B70" s="198" t="b">
        <v>0</v>
      </c>
      <c r="C70" t="s">
        <v>2394</v>
      </c>
      <c r="D70" s="198" t="b">
        <v>0</v>
      </c>
      <c r="E70" t="s">
        <v>2395</v>
      </c>
      <c r="F70" s="219" t="b">
        <v>0</v>
      </c>
      <c r="G70" s="271" t="s">
        <v>2396</v>
      </c>
      <c r="H70" s="625" t="s">
        <v>2397</v>
      </c>
      <c r="I70" s="626"/>
      <c r="J70" s="625" t="s">
        <v>2398</v>
      </c>
      <c r="K70" s="626"/>
      <c r="L70" s="198" t="b">
        <v>0</v>
      </c>
      <c r="M70" s="265" t="s">
        <v>2399</v>
      </c>
      <c r="N70" s="117"/>
      <c r="O70" s="117"/>
      <c r="P70" s="117"/>
      <c r="Q70" s="117"/>
      <c r="R70" s="117"/>
      <c r="S70" s="117"/>
      <c r="T70" s="117"/>
    </row>
    <row r="71" spans="1:20" ht="15" thickBot="1" x14ac:dyDescent="0.35">
      <c r="A71" s="17"/>
      <c r="B71" s="198" t="b">
        <v>0</v>
      </c>
      <c r="C71" t="s">
        <v>2400</v>
      </c>
      <c r="D71" s="198" t="b">
        <v>0</v>
      </c>
      <c r="E71" t="s">
        <v>2401</v>
      </c>
      <c r="F71" s="216"/>
      <c r="G71" s="182" t="s">
        <v>2402</v>
      </c>
      <c r="H71" s="198" t="b">
        <v>0</v>
      </c>
      <c r="I71" t="s">
        <v>2403</v>
      </c>
      <c r="J71" s="198" t="b">
        <v>0</v>
      </c>
      <c r="K71" t="s">
        <v>2404</v>
      </c>
      <c r="L71" s="625" t="s">
        <v>2405</v>
      </c>
      <c r="M71" s="627"/>
      <c r="N71" s="117"/>
      <c r="O71" s="117"/>
      <c r="P71" s="117"/>
      <c r="Q71" s="117"/>
      <c r="R71" s="117"/>
      <c r="S71" s="117"/>
      <c r="T71" s="117"/>
    </row>
    <row r="72" spans="1:20" x14ac:dyDescent="0.3">
      <c r="A72" s="17"/>
      <c r="B72" s="198" t="b">
        <v>0</v>
      </c>
      <c r="C72" t="s">
        <v>2406</v>
      </c>
      <c r="D72" s="198" t="b">
        <v>0</v>
      </c>
      <c r="E72" t="s">
        <v>2407</v>
      </c>
      <c r="F72" s="216"/>
      <c r="G72" s="182" t="s">
        <v>2408</v>
      </c>
      <c r="H72" s="198" t="b">
        <v>0</v>
      </c>
      <c r="I72" t="s">
        <v>2409</v>
      </c>
      <c r="J72" s="198" t="b">
        <v>0</v>
      </c>
      <c r="K72" t="s">
        <v>2410</v>
      </c>
      <c r="L72" s="198" t="b">
        <v>0</v>
      </c>
      <c r="M72" s="265" t="s">
        <v>2411</v>
      </c>
      <c r="N72" s="117"/>
      <c r="O72" s="117"/>
      <c r="P72" s="117"/>
      <c r="Q72" s="117"/>
      <c r="R72" s="117"/>
      <c r="S72" s="117"/>
      <c r="T72" s="117"/>
    </row>
    <row r="73" spans="1:20" ht="15" thickBot="1" x14ac:dyDescent="0.35">
      <c r="A73" s="17"/>
      <c r="B73" s="219" t="b">
        <v>0</v>
      </c>
      <c r="C73" s="271" t="s">
        <v>2412</v>
      </c>
      <c r="D73" s="198" t="b">
        <v>0</v>
      </c>
      <c r="E73" t="s">
        <v>2413</v>
      </c>
      <c r="F73" s="279" t="b">
        <v>0</v>
      </c>
      <c r="G73" t="s">
        <v>2414</v>
      </c>
      <c r="H73" s="198" t="b">
        <v>0</v>
      </c>
      <c r="I73" t="s">
        <v>2415</v>
      </c>
      <c r="J73" s="198" t="b">
        <v>0</v>
      </c>
      <c r="K73" t="s">
        <v>2416</v>
      </c>
      <c r="L73" s="198" t="b">
        <v>0</v>
      </c>
      <c r="M73" s="265" t="s">
        <v>2417</v>
      </c>
      <c r="N73" s="117"/>
      <c r="O73" s="117"/>
      <c r="P73" s="117"/>
      <c r="Q73" s="117"/>
      <c r="R73" s="117"/>
      <c r="S73" s="117"/>
      <c r="T73" s="117"/>
    </row>
    <row r="74" spans="1:20" ht="15" thickBot="1" x14ac:dyDescent="0.35">
      <c r="A74" s="17"/>
      <c r="B74" s="209"/>
      <c r="C74" s="182" t="s">
        <v>2418</v>
      </c>
      <c r="D74" s="625" t="s">
        <v>2419</v>
      </c>
      <c r="E74" s="626"/>
      <c r="F74" s="625" t="s">
        <v>2420</v>
      </c>
      <c r="G74" s="626"/>
      <c r="H74" s="219" t="b">
        <v>0</v>
      </c>
      <c r="I74" s="271" t="s">
        <v>2421</v>
      </c>
      <c r="J74" s="198" t="b">
        <v>0</v>
      </c>
      <c r="K74" t="s">
        <v>2422</v>
      </c>
      <c r="L74" s="198" t="b">
        <v>0</v>
      </c>
      <c r="M74" s="265" t="s">
        <v>2423</v>
      </c>
      <c r="N74" s="117"/>
      <c r="O74" s="117"/>
      <c r="P74" s="117"/>
      <c r="Q74" s="117"/>
      <c r="R74" s="117"/>
      <c r="S74" s="117"/>
      <c r="T74" s="117"/>
    </row>
    <row r="75" spans="1:20" x14ac:dyDescent="0.3">
      <c r="A75" s="17"/>
      <c r="B75" s="209"/>
      <c r="C75" s="182" t="s">
        <v>2424</v>
      </c>
      <c r="D75" s="198" t="b">
        <v>0</v>
      </c>
      <c r="E75" t="s">
        <v>2425</v>
      </c>
      <c r="F75" s="279" t="b">
        <v>0</v>
      </c>
      <c r="G75" t="s">
        <v>2426</v>
      </c>
      <c r="H75" s="209"/>
      <c r="I75" s="182" t="s">
        <v>2427</v>
      </c>
      <c r="J75" s="198" t="b">
        <v>0</v>
      </c>
      <c r="K75" t="s">
        <v>2428</v>
      </c>
      <c r="L75" s="198" t="b">
        <v>0</v>
      </c>
      <c r="M75" s="265" t="s">
        <v>2429</v>
      </c>
      <c r="N75" s="117"/>
      <c r="O75" s="117"/>
      <c r="P75" s="117"/>
      <c r="Q75" s="117"/>
      <c r="R75" s="117"/>
      <c r="S75" s="117"/>
      <c r="T75" s="117"/>
    </row>
    <row r="76" spans="1:20" x14ac:dyDescent="0.3">
      <c r="A76" s="17"/>
      <c r="B76" s="209"/>
      <c r="C76" s="182" t="s">
        <v>2430</v>
      </c>
      <c r="D76" s="198" t="b">
        <v>0</v>
      </c>
      <c r="E76" t="s">
        <v>2431</v>
      </c>
      <c r="F76" s="279" t="b">
        <v>0</v>
      </c>
      <c r="G76" t="s">
        <v>2432</v>
      </c>
      <c r="H76" s="209"/>
      <c r="I76" s="182" t="s">
        <v>2433</v>
      </c>
      <c r="J76" s="198" t="b">
        <v>0</v>
      </c>
      <c r="K76" t="s">
        <v>2434</v>
      </c>
      <c r="L76" s="198" t="b">
        <v>0</v>
      </c>
      <c r="M76" s="265" t="s">
        <v>2435</v>
      </c>
      <c r="N76" s="117"/>
      <c r="O76" s="117"/>
      <c r="P76" s="117"/>
      <c r="Q76" s="117"/>
      <c r="R76" s="117"/>
      <c r="S76" s="117"/>
      <c r="T76" s="117"/>
    </row>
    <row r="77" spans="1:20" ht="15" thickBot="1" x14ac:dyDescent="0.35">
      <c r="A77" s="17"/>
      <c r="B77" s="198" t="b">
        <v>0</v>
      </c>
      <c r="C77" t="s">
        <v>2436</v>
      </c>
      <c r="D77" s="198" t="b">
        <v>0</v>
      </c>
      <c r="E77" t="s">
        <v>2437</v>
      </c>
      <c r="F77" s="279" t="b">
        <v>0</v>
      </c>
      <c r="G77" t="s">
        <v>2438</v>
      </c>
      <c r="H77" s="209"/>
      <c r="I77" s="182" t="s">
        <v>2439</v>
      </c>
      <c r="J77" s="198" t="b">
        <v>0</v>
      </c>
      <c r="K77" t="s">
        <v>2440</v>
      </c>
      <c r="L77" s="198" t="b">
        <v>0</v>
      </c>
      <c r="M77" s="265" t="s">
        <v>2441</v>
      </c>
      <c r="N77" s="117"/>
      <c r="O77" s="117"/>
      <c r="P77" s="117"/>
      <c r="Q77" s="117"/>
      <c r="R77" s="117"/>
      <c r="S77" s="117"/>
      <c r="T77" s="117"/>
    </row>
    <row r="78" spans="1:20" ht="15" thickBot="1" x14ac:dyDescent="0.35">
      <c r="A78" s="17"/>
      <c r="B78" s="198" t="b">
        <v>0</v>
      </c>
      <c r="C78" t="s">
        <v>2442</v>
      </c>
      <c r="D78" s="219" t="b">
        <v>0</v>
      </c>
      <c r="E78" s="271" t="s">
        <v>2443</v>
      </c>
      <c r="F78" s="279" t="b">
        <v>0</v>
      </c>
      <c r="G78" t="s">
        <v>2444</v>
      </c>
      <c r="H78" s="219" t="b">
        <v>0</v>
      </c>
      <c r="I78" s="271" t="s">
        <v>2445</v>
      </c>
      <c r="J78" s="625" t="s">
        <v>2446</v>
      </c>
      <c r="K78" s="626"/>
      <c r="L78" s="198" t="b">
        <v>0</v>
      </c>
      <c r="M78" s="265" t="s">
        <v>2447</v>
      </c>
      <c r="N78" s="117"/>
      <c r="O78" s="117"/>
      <c r="P78" s="117"/>
      <c r="Q78" s="117"/>
      <c r="R78" s="117"/>
      <c r="S78" s="117"/>
      <c r="T78" s="117"/>
    </row>
    <row r="79" spans="1:20" ht="15" thickBot="1" x14ac:dyDescent="0.35">
      <c r="A79" s="17"/>
      <c r="B79" s="625" t="s">
        <v>2448</v>
      </c>
      <c r="C79" s="626"/>
      <c r="D79" s="209"/>
      <c r="E79" s="182" t="s">
        <v>2449</v>
      </c>
      <c r="F79" s="279" t="b">
        <v>0</v>
      </c>
      <c r="G79" t="s">
        <v>2450</v>
      </c>
      <c r="H79" s="209"/>
      <c r="I79" s="182" t="s">
        <v>2451</v>
      </c>
      <c r="J79" s="198" t="b">
        <v>0</v>
      </c>
      <c r="K79" t="s">
        <v>2452</v>
      </c>
      <c r="L79" s="625" t="s">
        <v>2453</v>
      </c>
      <c r="M79" s="627"/>
      <c r="N79" s="117"/>
      <c r="O79" s="117"/>
      <c r="P79" s="117"/>
      <c r="Q79" s="117"/>
      <c r="R79" s="117"/>
      <c r="S79" s="117"/>
      <c r="T79" s="117"/>
    </row>
    <row r="80" spans="1:20" ht="15" thickBot="1" x14ac:dyDescent="0.35">
      <c r="A80" s="17"/>
      <c r="B80" s="198" t="b">
        <v>0</v>
      </c>
      <c r="C80" t="s">
        <v>2454</v>
      </c>
      <c r="D80" s="209"/>
      <c r="E80" s="182" t="s">
        <v>2455</v>
      </c>
      <c r="F80" s="279" t="b">
        <v>0</v>
      </c>
      <c r="G80" t="s">
        <v>2456</v>
      </c>
      <c r="H80" s="209"/>
      <c r="I80" s="182" t="s">
        <v>2457</v>
      </c>
      <c r="J80" s="219" t="b">
        <v>0</v>
      </c>
      <c r="K80" s="271" t="s">
        <v>2458</v>
      </c>
      <c r="L80" s="198" t="b">
        <v>0</v>
      </c>
      <c r="M80" s="265" t="s">
        <v>2459</v>
      </c>
      <c r="N80" s="117"/>
      <c r="O80" s="117"/>
      <c r="P80" s="117"/>
      <c r="Q80" s="117"/>
      <c r="R80" s="117"/>
      <c r="S80" s="117"/>
      <c r="T80" s="117"/>
    </row>
    <row r="81" spans="1:20" ht="15" thickBot="1" x14ac:dyDescent="0.35">
      <c r="A81" s="17"/>
      <c r="B81" s="198" t="b">
        <v>0</v>
      </c>
      <c r="C81" t="s">
        <v>2460</v>
      </c>
      <c r="D81" s="209"/>
      <c r="E81" s="182" t="s">
        <v>2461</v>
      </c>
      <c r="F81" s="625" t="s">
        <v>2462</v>
      </c>
      <c r="G81" s="626"/>
      <c r="H81" s="209"/>
      <c r="I81" s="182" t="s">
        <v>2463</v>
      </c>
      <c r="J81" s="209"/>
      <c r="K81" s="182" t="s">
        <v>2464</v>
      </c>
      <c r="L81" s="219" t="b">
        <v>0</v>
      </c>
      <c r="M81" s="266" t="s">
        <v>2465</v>
      </c>
      <c r="N81" s="117"/>
      <c r="O81" s="117"/>
      <c r="P81" s="117"/>
      <c r="Q81" s="117"/>
      <c r="R81" s="117"/>
      <c r="S81" s="117"/>
      <c r="T81" s="117"/>
    </row>
    <row r="82" spans="1:20" ht="15" thickBot="1" x14ac:dyDescent="0.35">
      <c r="A82" s="17"/>
      <c r="B82" s="198" t="b">
        <v>0</v>
      </c>
      <c r="C82" t="s">
        <v>2466</v>
      </c>
      <c r="D82" s="198" t="b">
        <v>0</v>
      </c>
      <c r="E82" t="s">
        <v>2467</v>
      </c>
      <c r="F82" s="279" t="b">
        <v>0</v>
      </c>
      <c r="G82" t="s">
        <v>2468</v>
      </c>
      <c r="H82" s="198" t="b">
        <v>0</v>
      </c>
      <c r="I82" t="s">
        <v>2469</v>
      </c>
      <c r="J82" s="209"/>
      <c r="K82" s="182" t="s">
        <v>2470</v>
      </c>
      <c r="L82" s="209"/>
      <c r="M82" s="191" t="s">
        <v>2471</v>
      </c>
      <c r="N82" s="117"/>
      <c r="O82" s="117"/>
      <c r="P82" s="117"/>
      <c r="Q82" s="117"/>
      <c r="R82" s="117"/>
      <c r="S82" s="117"/>
      <c r="T82" s="117"/>
    </row>
    <row r="83" spans="1:20" ht="15.6" thickTop="1" thickBot="1" x14ac:dyDescent="0.35">
      <c r="A83" s="17"/>
      <c r="B83" s="198" t="b">
        <v>0</v>
      </c>
      <c r="C83" t="s">
        <v>2472</v>
      </c>
      <c r="D83" s="198" t="b">
        <v>0</v>
      </c>
      <c r="E83" t="s">
        <v>2473</v>
      </c>
      <c r="F83" s="219" t="b">
        <v>0</v>
      </c>
      <c r="G83" s="271" t="s">
        <v>2474</v>
      </c>
      <c r="H83" s="631" t="s">
        <v>2475</v>
      </c>
      <c r="I83" s="632"/>
      <c r="J83" s="198" t="b">
        <v>0</v>
      </c>
      <c r="K83" t="s">
        <v>2476</v>
      </c>
      <c r="L83" s="209"/>
      <c r="M83" s="191" t="s">
        <v>2477</v>
      </c>
      <c r="N83" s="117"/>
      <c r="O83" s="117"/>
      <c r="P83" s="117"/>
      <c r="Q83" s="117"/>
      <c r="R83" s="117"/>
      <c r="S83" s="117"/>
      <c r="T83" s="117"/>
    </row>
    <row r="84" spans="1:20" ht="15.6" thickTop="1" thickBot="1" x14ac:dyDescent="0.35">
      <c r="A84" s="17"/>
      <c r="B84" s="198" t="b">
        <v>0</v>
      </c>
      <c r="C84" t="s">
        <v>2478</v>
      </c>
      <c r="D84" s="625" t="s">
        <v>2479</v>
      </c>
      <c r="E84" s="626"/>
      <c r="F84" s="216"/>
      <c r="G84" s="182" t="s">
        <v>2480</v>
      </c>
      <c r="H84" s="198" t="b">
        <v>0</v>
      </c>
      <c r="I84" t="s">
        <v>2481</v>
      </c>
      <c r="J84" s="219" t="b">
        <v>0</v>
      </c>
      <c r="K84" s="271" t="s">
        <v>2482</v>
      </c>
      <c r="L84" s="198" t="b">
        <v>0</v>
      </c>
      <c r="M84" s="265" t="s">
        <v>2483</v>
      </c>
      <c r="N84" s="117"/>
      <c r="O84" s="117"/>
      <c r="P84" s="117"/>
      <c r="Q84" s="117"/>
      <c r="R84" s="117"/>
      <c r="S84" s="117"/>
      <c r="T84" s="117"/>
    </row>
    <row r="85" spans="1:20" ht="15" thickBot="1" x14ac:dyDescent="0.35">
      <c r="A85" s="17"/>
      <c r="B85" s="625" t="s">
        <v>2484</v>
      </c>
      <c r="C85" s="626"/>
      <c r="D85" s="198" t="b">
        <v>0</v>
      </c>
      <c r="E85" t="s">
        <v>2485</v>
      </c>
      <c r="F85" s="216"/>
      <c r="G85" s="182" t="s">
        <v>2486</v>
      </c>
      <c r="H85" s="198" t="b">
        <v>0</v>
      </c>
      <c r="I85" t="s">
        <v>2487</v>
      </c>
      <c r="J85" s="209"/>
      <c r="K85" s="182" t="s">
        <v>2488</v>
      </c>
      <c r="L85" s="219" t="b">
        <v>0</v>
      </c>
      <c r="M85" s="266" t="s">
        <v>2489</v>
      </c>
      <c r="N85" s="117"/>
      <c r="O85" s="117"/>
      <c r="P85" s="117"/>
      <c r="Q85" s="117"/>
      <c r="R85" s="117"/>
      <c r="S85" s="117"/>
      <c r="T85" s="117"/>
    </row>
    <row r="86" spans="1:20" x14ac:dyDescent="0.3">
      <c r="A86" s="17"/>
      <c r="B86" s="198" t="b">
        <v>0</v>
      </c>
      <c r="C86" t="s">
        <v>2490</v>
      </c>
      <c r="D86" s="198" t="b">
        <v>0</v>
      </c>
      <c r="E86" t="s">
        <v>2491</v>
      </c>
      <c r="F86" s="279" t="b">
        <v>0</v>
      </c>
      <c r="G86" t="s">
        <v>2492</v>
      </c>
      <c r="H86" s="198" t="b">
        <v>0</v>
      </c>
      <c r="I86" t="s">
        <v>2493</v>
      </c>
      <c r="J86" s="209"/>
      <c r="K86" s="182" t="s">
        <v>2494</v>
      </c>
      <c r="L86" s="209"/>
      <c r="M86" s="191" t="s">
        <v>2495</v>
      </c>
      <c r="N86" s="117"/>
      <c r="O86" s="117"/>
      <c r="P86" s="117"/>
      <c r="Q86" s="117"/>
      <c r="R86" s="117"/>
      <c r="S86" s="117"/>
      <c r="T86" s="117"/>
    </row>
    <row r="87" spans="1:20" x14ac:dyDescent="0.3">
      <c r="A87" s="17"/>
      <c r="B87" s="198" t="b">
        <v>0</v>
      </c>
      <c r="C87" t="s">
        <v>2496</v>
      </c>
      <c r="D87" s="198" t="b">
        <v>0</v>
      </c>
      <c r="E87" t="s">
        <v>2497</v>
      </c>
      <c r="F87" s="219" t="b">
        <v>0</v>
      </c>
      <c r="G87" s="271" t="s">
        <v>2498</v>
      </c>
      <c r="H87" s="198" t="b">
        <v>0</v>
      </c>
      <c r="I87" t="s">
        <v>2499</v>
      </c>
      <c r="J87" s="209"/>
      <c r="K87" s="182" t="s">
        <v>2500</v>
      </c>
      <c r="L87" s="209"/>
      <c r="M87" s="191" t="s">
        <v>2501</v>
      </c>
      <c r="N87" s="117"/>
      <c r="O87" s="117"/>
      <c r="P87" s="117"/>
      <c r="Q87" s="117"/>
      <c r="R87" s="117"/>
      <c r="S87" s="117"/>
      <c r="T87" s="117"/>
    </row>
    <row r="88" spans="1:20" x14ac:dyDescent="0.3">
      <c r="A88" s="17"/>
      <c r="B88" s="198" t="b">
        <v>0</v>
      </c>
      <c r="C88" t="s">
        <v>2502</v>
      </c>
      <c r="D88" s="198" t="b">
        <v>0</v>
      </c>
      <c r="E88" t="s">
        <v>2503</v>
      </c>
      <c r="F88" s="216"/>
      <c r="G88" s="182" t="s">
        <v>2504</v>
      </c>
      <c r="H88" s="198" t="b">
        <v>0</v>
      </c>
      <c r="I88" t="s">
        <v>2505</v>
      </c>
      <c r="J88" s="209"/>
      <c r="K88" s="182" t="s">
        <v>2506</v>
      </c>
      <c r="L88" s="209"/>
      <c r="M88" s="191" t="s">
        <v>2507</v>
      </c>
      <c r="N88" s="117"/>
      <c r="O88" s="117"/>
      <c r="P88" s="117"/>
      <c r="Q88" s="117"/>
      <c r="R88" s="117"/>
      <c r="S88" s="117"/>
      <c r="T88" s="117"/>
    </row>
    <row r="89" spans="1:20" ht="15" thickBot="1" x14ac:dyDescent="0.35">
      <c r="A89" s="17"/>
      <c r="B89" s="219" t="b">
        <v>0</v>
      </c>
      <c r="C89" s="271" t="s">
        <v>2508</v>
      </c>
      <c r="D89" s="198" t="b">
        <v>0</v>
      </c>
      <c r="E89" t="s">
        <v>2509</v>
      </c>
      <c r="F89" s="216"/>
      <c r="G89" s="182" t="s">
        <v>2510</v>
      </c>
      <c r="H89" s="198" t="b">
        <v>0</v>
      </c>
      <c r="I89" t="s">
        <v>2511</v>
      </c>
      <c r="J89" s="209"/>
      <c r="K89" s="182" t="s">
        <v>2512</v>
      </c>
      <c r="L89" s="209"/>
      <c r="M89" s="191" t="s">
        <v>2513</v>
      </c>
      <c r="N89" s="117"/>
      <c r="O89" s="117"/>
      <c r="P89" s="117"/>
      <c r="Q89" s="117"/>
      <c r="R89" s="117"/>
      <c r="S89" s="117"/>
      <c r="T89" s="117"/>
    </row>
    <row r="90" spans="1:20" ht="15" thickBot="1" x14ac:dyDescent="0.35">
      <c r="A90" s="17"/>
      <c r="B90" s="209"/>
      <c r="C90" s="182" t="s">
        <v>2514</v>
      </c>
      <c r="D90" s="625" t="s">
        <v>2515</v>
      </c>
      <c r="E90" s="626"/>
      <c r="F90" s="216"/>
      <c r="G90" s="182" t="s">
        <v>2516</v>
      </c>
      <c r="H90" s="198" t="b">
        <v>0</v>
      </c>
      <c r="I90" t="s">
        <v>2517</v>
      </c>
      <c r="J90" s="209"/>
      <c r="K90" s="182" t="s">
        <v>2518</v>
      </c>
      <c r="L90" s="209"/>
      <c r="M90" s="191" t="s">
        <v>2519</v>
      </c>
      <c r="N90" s="117"/>
      <c r="O90" s="117"/>
      <c r="P90" s="117"/>
      <c r="Q90" s="117"/>
      <c r="R90" s="117"/>
      <c r="S90" s="117"/>
      <c r="T90" s="117"/>
    </row>
    <row r="91" spans="1:20" ht="15.6" thickTop="1" thickBot="1" x14ac:dyDescent="0.35">
      <c r="A91" s="17"/>
      <c r="B91" s="209"/>
      <c r="C91" s="182" t="s">
        <v>2520</v>
      </c>
      <c r="D91" s="198" t="b">
        <v>0</v>
      </c>
      <c r="E91" t="s">
        <v>2521</v>
      </c>
      <c r="F91" s="216"/>
      <c r="G91" s="182" t="s">
        <v>2522</v>
      </c>
      <c r="H91" s="631" t="s">
        <v>2523</v>
      </c>
      <c r="I91" s="632"/>
      <c r="J91" s="209"/>
      <c r="K91" s="182" t="s">
        <v>2524</v>
      </c>
      <c r="L91" s="209"/>
      <c r="M91" s="191" t="s">
        <v>2525</v>
      </c>
      <c r="N91" s="117"/>
      <c r="O91" s="117"/>
      <c r="P91" s="117"/>
      <c r="Q91" s="117"/>
      <c r="R91" s="117"/>
      <c r="S91" s="117"/>
      <c r="T91" s="117"/>
    </row>
    <row r="92" spans="1:20" ht="15" thickTop="1" x14ac:dyDescent="0.3">
      <c r="A92" s="17"/>
      <c r="B92" s="209"/>
      <c r="C92" s="182" t="s">
        <v>2526</v>
      </c>
      <c r="D92" s="219" t="b">
        <v>0</v>
      </c>
      <c r="E92" s="271" t="s">
        <v>2527</v>
      </c>
      <c r="F92" s="216"/>
      <c r="G92" s="182" t="s">
        <v>2528</v>
      </c>
      <c r="H92" s="198" t="b">
        <v>0</v>
      </c>
      <c r="I92" t="s">
        <v>2529</v>
      </c>
      <c r="J92" s="209"/>
      <c r="K92" s="182" t="s">
        <v>2530</v>
      </c>
      <c r="L92" s="209"/>
      <c r="M92" s="191" t="s">
        <v>2531</v>
      </c>
      <c r="N92" s="117"/>
      <c r="O92" s="117"/>
      <c r="P92" s="117"/>
      <c r="Q92" s="117"/>
      <c r="R92" s="117"/>
      <c r="S92" s="117"/>
      <c r="T92" s="117"/>
    </row>
    <row r="93" spans="1:20" x14ac:dyDescent="0.3">
      <c r="A93" s="17"/>
      <c r="B93" s="209"/>
      <c r="C93" s="182" t="s">
        <v>2532</v>
      </c>
      <c r="D93" s="209"/>
      <c r="E93" s="182" t="s">
        <v>2533</v>
      </c>
      <c r="F93" s="216"/>
      <c r="G93" s="182" t="s">
        <v>2534</v>
      </c>
      <c r="H93" s="219" t="b">
        <v>0</v>
      </c>
      <c r="I93" s="271" t="s">
        <v>2535</v>
      </c>
      <c r="J93" s="209"/>
      <c r="K93" s="182" t="s">
        <v>2536</v>
      </c>
      <c r="L93" s="209"/>
      <c r="M93" s="191" t="s">
        <v>2537</v>
      </c>
      <c r="N93" s="117"/>
      <c r="O93" s="117"/>
      <c r="P93" s="117"/>
      <c r="Q93" s="117"/>
      <c r="R93" s="117"/>
      <c r="S93" s="117"/>
      <c r="T93" s="117"/>
    </row>
    <row r="94" spans="1:20" x14ac:dyDescent="0.3">
      <c r="A94" s="17"/>
      <c r="B94" s="209"/>
      <c r="C94" s="182" t="s">
        <v>2538</v>
      </c>
      <c r="D94" s="209"/>
      <c r="E94" s="182" t="s">
        <v>2539</v>
      </c>
      <c r="F94" s="216"/>
      <c r="G94" s="182" t="s">
        <v>2540</v>
      </c>
      <c r="H94" s="209"/>
      <c r="I94" s="182" t="s">
        <v>2541</v>
      </c>
      <c r="J94" s="209"/>
      <c r="K94" s="182" t="s">
        <v>2542</v>
      </c>
      <c r="L94" s="209"/>
      <c r="M94" s="191" t="s">
        <v>2543</v>
      </c>
      <c r="N94" s="117"/>
      <c r="O94" s="117"/>
      <c r="P94" s="117"/>
      <c r="Q94" s="117"/>
      <c r="R94" s="117"/>
      <c r="S94" s="117"/>
      <c r="T94" s="117"/>
    </row>
    <row r="95" spans="1:20" x14ac:dyDescent="0.3">
      <c r="A95" s="17"/>
      <c r="B95" s="209"/>
      <c r="C95" s="182" t="s">
        <v>2544</v>
      </c>
      <c r="D95" s="198" t="b">
        <v>0</v>
      </c>
      <c r="E95" t="s">
        <v>2545</v>
      </c>
      <c r="F95" s="216"/>
      <c r="G95" s="182" t="s">
        <v>2546</v>
      </c>
      <c r="H95" s="209"/>
      <c r="I95" s="182" t="s">
        <v>2547</v>
      </c>
      <c r="J95" s="209"/>
      <c r="K95" s="182" t="s">
        <v>2548</v>
      </c>
      <c r="L95" s="209"/>
      <c r="M95" s="191" t="s">
        <v>2549</v>
      </c>
      <c r="N95" s="117"/>
      <c r="O95" s="117"/>
      <c r="P95" s="117"/>
      <c r="Q95" s="117"/>
      <c r="R95" s="117"/>
      <c r="S95" s="117"/>
      <c r="T95" s="117"/>
    </row>
    <row r="96" spans="1:20" ht="15" thickBot="1" x14ac:dyDescent="0.35">
      <c r="A96" s="17"/>
      <c r="B96" s="209"/>
      <c r="C96" s="182" t="s">
        <v>2550</v>
      </c>
      <c r="D96" s="219" t="b">
        <v>0</v>
      </c>
      <c r="E96" s="271" t="s">
        <v>2551</v>
      </c>
      <c r="F96" s="216"/>
      <c r="G96" s="182" t="s">
        <v>2552</v>
      </c>
      <c r="H96" s="198" t="b">
        <v>0</v>
      </c>
      <c r="I96" t="s">
        <v>2553</v>
      </c>
      <c r="J96" s="198" t="b">
        <v>0</v>
      </c>
      <c r="K96" t="s">
        <v>2554</v>
      </c>
      <c r="L96" s="209"/>
      <c r="M96" s="191" t="s">
        <v>2555</v>
      </c>
      <c r="N96" s="117"/>
      <c r="O96" s="117"/>
      <c r="P96" s="117"/>
      <c r="Q96" s="117"/>
      <c r="R96" s="117"/>
      <c r="S96" s="117"/>
      <c r="T96" s="117"/>
    </row>
    <row r="97" spans="1:20" ht="15" thickBot="1" x14ac:dyDescent="0.35">
      <c r="A97" s="17"/>
      <c r="B97" s="209"/>
      <c r="C97" s="182" t="s">
        <v>2556</v>
      </c>
      <c r="D97" s="209"/>
      <c r="E97" s="182" t="s">
        <v>2557</v>
      </c>
      <c r="F97" s="216"/>
      <c r="G97" s="182" t="s">
        <v>2558</v>
      </c>
      <c r="H97" s="219" t="b">
        <v>0</v>
      </c>
      <c r="I97" s="271" t="s">
        <v>2559</v>
      </c>
      <c r="J97" s="625" t="s">
        <v>2560</v>
      </c>
      <c r="K97" s="626"/>
      <c r="L97" s="198" t="b">
        <v>0</v>
      </c>
      <c r="M97" s="265" t="s">
        <v>2561</v>
      </c>
      <c r="N97" s="117"/>
      <c r="O97" s="117"/>
      <c r="P97" s="117"/>
      <c r="Q97" s="117"/>
      <c r="R97" s="117"/>
      <c r="S97" s="117"/>
      <c r="T97" s="117"/>
    </row>
    <row r="98" spans="1:20" ht="15" thickBot="1" x14ac:dyDescent="0.35">
      <c r="A98" s="17"/>
      <c r="B98" s="209"/>
      <c r="C98" s="182" t="s">
        <v>2562</v>
      </c>
      <c r="D98" s="209"/>
      <c r="E98" s="182" t="s">
        <v>2563</v>
      </c>
      <c r="F98" s="216"/>
      <c r="G98" s="182" t="s">
        <v>2564</v>
      </c>
      <c r="H98" s="209"/>
      <c r="I98" s="182" t="s">
        <v>2565</v>
      </c>
      <c r="J98" s="198" t="b">
        <v>0</v>
      </c>
      <c r="K98" t="s">
        <v>2566</v>
      </c>
      <c r="L98" s="625" t="s">
        <v>2567</v>
      </c>
      <c r="M98" s="627"/>
      <c r="N98" s="117"/>
      <c r="O98" s="117"/>
      <c r="P98" s="117"/>
      <c r="Q98" s="117"/>
      <c r="R98" s="117"/>
      <c r="S98" s="117"/>
      <c r="T98" s="117"/>
    </row>
    <row r="99" spans="1:20" ht="15" thickBot="1" x14ac:dyDescent="0.35">
      <c r="A99" s="17"/>
      <c r="B99" s="198" t="b">
        <v>0</v>
      </c>
      <c r="C99" t="s">
        <v>2568</v>
      </c>
      <c r="D99" s="209"/>
      <c r="E99" s="182" t="s">
        <v>2569</v>
      </c>
      <c r="F99" s="279" t="b">
        <v>0</v>
      </c>
      <c r="G99" t="s">
        <v>2570</v>
      </c>
      <c r="H99" s="209"/>
      <c r="I99" s="182" t="s">
        <v>2571</v>
      </c>
      <c r="J99" s="198" t="b">
        <v>0</v>
      </c>
      <c r="K99" t="s">
        <v>2572</v>
      </c>
      <c r="L99" s="198" t="b">
        <v>0</v>
      </c>
      <c r="M99" s="265" t="s">
        <v>2573</v>
      </c>
      <c r="N99" s="117"/>
      <c r="O99" s="117"/>
      <c r="P99" s="117"/>
      <c r="Q99" s="117"/>
      <c r="R99" s="117"/>
      <c r="S99" s="117"/>
      <c r="T99" s="117"/>
    </row>
    <row r="100" spans="1:20" ht="15" thickBot="1" x14ac:dyDescent="0.35">
      <c r="A100" s="17"/>
      <c r="B100" s="625" t="s">
        <v>2574</v>
      </c>
      <c r="C100" s="626"/>
      <c r="D100" s="209"/>
      <c r="E100" s="182" t="s">
        <v>2575</v>
      </c>
      <c r="F100" s="625" t="s">
        <v>2576</v>
      </c>
      <c r="G100" s="626"/>
      <c r="H100" s="209"/>
      <c r="I100" s="182" t="s">
        <v>2577</v>
      </c>
      <c r="J100" s="198" t="b">
        <v>0</v>
      </c>
      <c r="K100" t="s">
        <v>2578</v>
      </c>
      <c r="L100" s="198" t="b">
        <v>0</v>
      </c>
      <c r="M100" s="265" t="s">
        <v>2579</v>
      </c>
      <c r="N100" s="117"/>
      <c r="O100" s="117"/>
      <c r="P100" s="117"/>
      <c r="Q100" s="117"/>
      <c r="R100" s="117"/>
      <c r="S100" s="117"/>
      <c r="T100" s="117"/>
    </row>
    <row r="101" spans="1:20" ht="15" thickBot="1" x14ac:dyDescent="0.35">
      <c r="A101" s="17"/>
      <c r="B101" s="198" t="b">
        <v>0</v>
      </c>
      <c r="C101" t="s">
        <v>2580</v>
      </c>
      <c r="D101" s="209"/>
      <c r="E101" s="182" t="s">
        <v>2581</v>
      </c>
      <c r="F101" s="279" t="b">
        <v>0</v>
      </c>
      <c r="G101" t="s">
        <v>2582</v>
      </c>
      <c r="H101" s="209"/>
      <c r="I101" s="182" t="s">
        <v>2583</v>
      </c>
      <c r="J101" s="198" t="b">
        <v>0</v>
      </c>
      <c r="K101" t="s">
        <v>2584</v>
      </c>
      <c r="L101" s="198" t="b">
        <v>0</v>
      </c>
      <c r="M101" s="265" t="s">
        <v>2585</v>
      </c>
      <c r="N101" s="117"/>
      <c r="O101" s="117"/>
      <c r="P101" s="117"/>
      <c r="Q101" s="117"/>
      <c r="R101" s="117"/>
      <c r="S101" s="117"/>
      <c r="T101" s="117"/>
    </row>
    <row r="102" spans="1:20" ht="15" thickBot="1" x14ac:dyDescent="0.35">
      <c r="A102" s="17"/>
      <c r="B102" s="198" t="b">
        <v>0</v>
      </c>
      <c r="C102" t="s">
        <v>2586</v>
      </c>
      <c r="D102" s="209"/>
      <c r="E102" s="182" t="s">
        <v>2587</v>
      </c>
      <c r="F102" s="279" t="b">
        <v>0</v>
      </c>
      <c r="G102" t="s">
        <v>2588</v>
      </c>
      <c r="H102" s="209"/>
      <c r="I102" s="182" t="s">
        <v>2589</v>
      </c>
      <c r="J102" s="625" t="s">
        <v>2590</v>
      </c>
      <c r="K102" s="626"/>
      <c r="L102" s="198" t="b">
        <v>0</v>
      </c>
      <c r="M102" s="265" t="s">
        <v>2591</v>
      </c>
      <c r="N102" s="117"/>
      <c r="O102" s="117"/>
      <c r="P102" s="117"/>
      <c r="Q102" s="117"/>
      <c r="R102" s="117"/>
      <c r="S102" s="117"/>
      <c r="T102" s="117"/>
    </row>
    <row r="103" spans="1:20" ht="15" thickBot="1" x14ac:dyDescent="0.35">
      <c r="A103" s="17"/>
      <c r="B103" s="625" t="s">
        <v>2592</v>
      </c>
      <c r="C103" s="626"/>
      <c r="D103" s="209"/>
      <c r="E103" s="182" t="s">
        <v>2593</v>
      </c>
      <c r="F103" s="279" t="b">
        <v>0</v>
      </c>
      <c r="G103" t="s">
        <v>2594</v>
      </c>
      <c r="H103" s="209"/>
      <c r="I103" s="182" t="s">
        <v>2595</v>
      </c>
      <c r="J103" s="198" t="b">
        <v>0</v>
      </c>
      <c r="K103" t="s">
        <v>2596</v>
      </c>
      <c r="L103" s="625" t="s">
        <v>2597</v>
      </c>
      <c r="M103" s="627"/>
      <c r="N103" s="117"/>
      <c r="O103" s="117"/>
      <c r="P103" s="117"/>
      <c r="Q103" s="117"/>
      <c r="R103" s="117"/>
      <c r="S103" s="117"/>
      <c r="T103" s="117"/>
    </row>
    <row r="104" spans="1:20" ht="15" thickBot="1" x14ac:dyDescent="0.35">
      <c r="A104" s="17"/>
      <c r="B104" s="198" t="b">
        <v>0</v>
      </c>
      <c r="C104" t="s">
        <v>2598</v>
      </c>
      <c r="D104" s="209"/>
      <c r="E104" s="182" t="s">
        <v>2599</v>
      </c>
      <c r="F104" s="625" t="s">
        <v>2600</v>
      </c>
      <c r="G104" s="626"/>
      <c r="H104" s="209"/>
      <c r="I104" s="182" t="s">
        <v>2601</v>
      </c>
      <c r="J104" s="198" t="b">
        <v>0</v>
      </c>
      <c r="K104" t="s">
        <v>2602</v>
      </c>
      <c r="L104" s="198" t="b">
        <v>0</v>
      </c>
      <c r="M104" s="265" t="s">
        <v>2597</v>
      </c>
      <c r="N104" s="117"/>
      <c r="O104" s="117"/>
      <c r="P104" s="117"/>
      <c r="Q104" s="117"/>
      <c r="R104" s="117"/>
      <c r="S104" s="117"/>
      <c r="T104" s="117"/>
    </row>
    <row r="105" spans="1:20" x14ac:dyDescent="0.3">
      <c r="A105" s="17"/>
      <c r="B105" s="198" t="b">
        <v>0</v>
      </c>
      <c r="C105" t="s">
        <v>2603</v>
      </c>
      <c r="D105" s="209"/>
      <c r="E105" s="182" t="s">
        <v>2604</v>
      </c>
      <c r="F105" s="279" t="b">
        <v>0</v>
      </c>
      <c r="G105" t="s">
        <v>2605</v>
      </c>
      <c r="H105" s="209"/>
      <c r="I105" s="182" t="s">
        <v>2606</v>
      </c>
      <c r="J105" s="198" t="b">
        <v>0</v>
      </c>
      <c r="K105" t="s">
        <v>2607</v>
      </c>
      <c r="L105" s="198" t="b">
        <v>0</v>
      </c>
      <c r="M105" s="265" t="s">
        <v>2608</v>
      </c>
      <c r="N105" s="117"/>
      <c r="O105" s="117"/>
      <c r="P105" s="117"/>
      <c r="Q105" s="117"/>
      <c r="R105" s="117"/>
      <c r="S105" s="117"/>
      <c r="T105" s="117"/>
    </row>
    <row r="106" spans="1:20" x14ac:dyDescent="0.3">
      <c r="A106" s="17"/>
      <c r="B106" s="198" t="b">
        <v>0</v>
      </c>
      <c r="C106" t="s">
        <v>2609</v>
      </c>
      <c r="D106" s="209"/>
      <c r="E106" s="182" t="s">
        <v>2610</v>
      </c>
      <c r="F106" s="279" t="b">
        <v>0</v>
      </c>
      <c r="G106" t="s">
        <v>2611</v>
      </c>
      <c r="H106" s="209"/>
      <c r="I106" s="182" t="s">
        <v>2612</v>
      </c>
      <c r="J106" s="198" t="b">
        <v>0</v>
      </c>
      <c r="K106" t="s">
        <v>2613</v>
      </c>
      <c r="L106" s="198" t="b">
        <v>0</v>
      </c>
      <c r="M106" s="265" t="s">
        <v>2614</v>
      </c>
      <c r="N106" s="117"/>
      <c r="O106" s="117"/>
      <c r="P106" s="117"/>
      <c r="Q106" s="117"/>
      <c r="R106" s="117"/>
      <c r="S106" s="117"/>
      <c r="T106" s="117"/>
    </row>
    <row r="107" spans="1:20" ht="15" thickBot="1" x14ac:dyDescent="0.35">
      <c r="A107" s="17"/>
      <c r="B107" s="198" t="b">
        <v>0</v>
      </c>
      <c r="C107" t="s">
        <v>2615</v>
      </c>
      <c r="D107" s="198" t="b">
        <v>0</v>
      </c>
      <c r="E107" t="s">
        <v>2616</v>
      </c>
      <c r="F107" s="279" t="b">
        <v>0</v>
      </c>
      <c r="G107" t="s">
        <v>2617</v>
      </c>
      <c r="H107" s="209"/>
      <c r="I107" s="182" t="s">
        <v>2618</v>
      </c>
      <c r="J107" s="198" t="b">
        <v>0</v>
      </c>
      <c r="K107" t="s">
        <v>2619</v>
      </c>
      <c r="L107" s="198" t="b">
        <v>0</v>
      </c>
      <c r="M107" s="265" t="s">
        <v>2620</v>
      </c>
      <c r="N107" s="117"/>
      <c r="O107" s="117"/>
      <c r="P107" s="117"/>
      <c r="Q107" s="117"/>
      <c r="R107" s="117"/>
      <c r="S107" s="117"/>
      <c r="T107" s="117"/>
    </row>
    <row r="108" spans="1:20" ht="15" thickBot="1" x14ac:dyDescent="0.35">
      <c r="A108" s="17"/>
      <c r="B108" s="198" t="b">
        <v>0</v>
      </c>
      <c r="C108" t="s">
        <v>2621</v>
      </c>
      <c r="D108" s="625" t="s">
        <v>2622</v>
      </c>
      <c r="E108" s="626"/>
      <c r="F108" s="279" t="b">
        <v>0</v>
      </c>
      <c r="G108" t="s">
        <v>2623</v>
      </c>
      <c r="H108" s="209"/>
      <c r="I108" s="182" t="s">
        <v>2624</v>
      </c>
      <c r="J108" s="198" t="b">
        <v>0</v>
      </c>
      <c r="K108" t="s">
        <v>2625</v>
      </c>
      <c r="L108" s="198" t="b">
        <v>0</v>
      </c>
      <c r="M108" s="265" t="s">
        <v>2626</v>
      </c>
      <c r="N108" s="117"/>
      <c r="O108" s="117"/>
      <c r="P108" s="117"/>
      <c r="Q108" s="117"/>
      <c r="R108" s="117"/>
      <c r="S108" s="117"/>
      <c r="T108" s="117"/>
    </row>
    <row r="109" spans="1:20" ht="15" thickBot="1" x14ac:dyDescent="0.35">
      <c r="A109" s="17"/>
      <c r="B109" s="203"/>
      <c r="C109" s="117"/>
      <c r="D109" s="198" t="b">
        <v>0</v>
      </c>
      <c r="E109" t="s">
        <v>2627</v>
      </c>
      <c r="F109" s="279" t="b">
        <v>0</v>
      </c>
      <c r="G109" t="s">
        <v>2628</v>
      </c>
      <c r="H109" s="198" t="b">
        <v>0</v>
      </c>
      <c r="I109" t="s">
        <v>2629</v>
      </c>
      <c r="J109" s="198" t="b">
        <v>0</v>
      </c>
      <c r="K109" t="s">
        <v>2630</v>
      </c>
      <c r="L109" s="198" t="b">
        <v>0</v>
      </c>
      <c r="M109" s="265" t="s">
        <v>2631</v>
      </c>
      <c r="N109" s="117"/>
      <c r="O109" s="117"/>
      <c r="P109" s="117"/>
      <c r="Q109" s="117"/>
      <c r="R109" s="117"/>
      <c r="S109" s="117"/>
      <c r="T109" s="117"/>
    </row>
    <row r="110" spans="1:20" ht="15.6" thickTop="1" thickBot="1" x14ac:dyDescent="0.35">
      <c r="A110" s="17"/>
      <c r="B110" s="203"/>
      <c r="C110" s="117"/>
      <c r="D110" s="198" t="b">
        <v>0</v>
      </c>
      <c r="E110" t="s">
        <v>2632</v>
      </c>
      <c r="F110" s="279" t="b">
        <v>0</v>
      </c>
      <c r="G110" t="s">
        <v>2633</v>
      </c>
      <c r="H110" s="631" t="s">
        <v>2634</v>
      </c>
      <c r="I110" s="632"/>
      <c r="J110" s="198" t="b">
        <v>0</v>
      </c>
      <c r="K110" t="s">
        <v>2635</v>
      </c>
      <c r="L110" s="198" t="b">
        <v>0</v>
      </c>
      <c r="M110" s="265" t="s">
        <v>2636</v>
      </c>
      <c r="N110" s="117"/>
      <c r="O110" s="117"/>
      <c r="P110" s="117"/>
      <c r="Q110" s="117"/>
      <c r="R110" s="117"/>
      <c r="S110" s="117"/>
      <c r="T110" s="117"/>
    </row>
    <row r="111" spans="1:20" ht="15.6" thickTop="1" thickBot="1" x14ac:dyDescent="0.35">
      <c r="A111" s="17"/>
      <c r="B111" s="203"/>
      <c r="C111" s="117"/>
      <c r="D111" s="198" t="b">
        <v>0</v>
      </c>
      <c r="E111" t="s">
        <v>2637</v>
      </c>
      <c r="F111" s="279" t="b">
        <v>0</v>
      </c>
      <c r="G111" t="s">
        <v>2638</v>
      </c>
      <c r="H111" s="198" t="b">
        <v>0</v>
      </c>
      <c r="I111" t="s">
        <v>2639</v>
      </c>
      <c r="J111" s="203"/>
      <c r="K111" s="117"/>
      <c r="L111" s="198" t="b">
        <v>0</v>
      </c>
      <c r="M111" s="265" t="s">
        <v>2640</v>
      </c>
      <c r="N111" s="117"/>
      <c r="O111" s="117"/>
      <c r="P111" s="117"/>
      <c r="Q111" s="117"/>
      <c r="R111" s="117"/>
      <c r="S111" s="117"/>
      <c r="T111" s="117"/>
    </row>
    <row r="112" spans="1:20" ht="15" thickBot="1" x14ac:dyDescent="0.35">
      <c r="A112" s="17"/>
      <c r="B112" s="203"/>
      <c r="C112" s="117"/>
      <c r="D112" s="625" t="s">
        <v>2641</v>
      </c>
      <c r="E112" s="626"/>
      <c r="F112" s="203"/>
      <c r="G112" s="117"/>
      <c r="H112" s="198" t="b">
        <v>0</v>
      </c>
      <c r="I112" t="s">
        <v>2642</v>
      </c>
      <c r="J112" s="203"/>
      <c r="K112" s="117"/>
      <c r="L112" s="198" t="b">
        <v>0</v>
      </c>
      <c r="M112" s="265" t="s">
        <v>2643</v>
      </c>
      <c r="N112" s="117"/>
      <c r="O112" s="117"/>
      <c r="P112" s="117"/>
      <c r="Q112" s="117"/>
      <c r="R112" s="117"/>
      <c r="S112" s="117"/>
      <c r="T112" s="117"/>
    </row>
    <row r="113" spans="1:20" x14ac:dyDescent="0.3">
      <c r="A113" s="17"/>
      <c r="B113" s="203"/>
      <c r="C113" s="117"/>
      <c r="D113" s="198" t="b">
        <v>0</v>
      </c>
      <c r="E113" t="s">
        <v>2644</v>
      </c>
      <c r="F113" s="203"/>
      <c r="G113" s="117"/>
      <c r="H113" s="198" t="b">
        <v>0</v>
      </c>
      <c r="I113" t="s">
        <v>2645</v>
      </c>
      <c r="J113" s="203"/>
      <c r="K113" s="117"/>
      <c r="L113" s="203"/>
      <c r="M113" s="267"/>
      <c r="N113" s="117"/>
      <c r="O113" s="117"/>
      <c r="P113" s="117"/>
      <c r="Q113" s="117"/>
      <c r="R113" s="117"/>
      <c r="S113" s="117"/>
      <c r="T113" s="117"/>
    </row>
    <row r="114" spans="1:20" ht="15" thickBot="1" x14ac:dyDescent="0.35">
      <c r="A114" s="17"/>
      <c r="B114" s="203"/>
      <c r="C114" s="117"/>
      <c r="D114" s="198" t="b">
        <v>0</v>
      </c>
      <c r="E114" t="s">
        <v>2646</v>
      </c>
      <c r="F114" s="203"/>
      <c r="G114" s="117"/>
      <c r="H114" s="198" t="b">
        <v>0</v>
      </c>
      <c r="I114" t="s">
        <v>2647</v>
      </c>
      <c r="J114" s="203"/>
      <c r="K114" s="117"/>
      <c r="L114" s="203"/>
      <c r="M114" s="267"/>
      <c r="N114" s="117"/>
      <c r="O114" s="117"/>
      <c r="P114" s="117"/>
      <c r="Q114" s="117"/>
      <c r="R114" s="117"/>
      <c r="S114" s="117"/>
      <c r="T114" s="117"/>
    </row>
    <row r="115" spans="1:20" ht="15.6" thickTop="1" thickBot="1" x14ac:dyDescent="0.35">
      <c r="A115" s="17"/>
      <c r="B115" s="203"/>
      <c r="C115" s="117"/>
      <c r="D115" s="198" t="b">
        <v>0</v>
      </c>
      <c r="E115" t="s">
        <v>2648</v>
      </c>
      <c r="F115" s="203"/>
      <c r="G115" s="117"/>
      <c r="H115" s="631" t="s">
        <v>2649</v>
      </c>
      <c r="I115" s="632"/>
      <c r="J115" s="203"/>
      <c r="K115" s="117"/>
      <c r="L115" s="203"/>
      <c r="M115" s="267"/>
      <c r="N115" s="117"/>
      <c r="O115" s="117"/>
      <c r="P115" s="117"/>
      <c r="Q115" s="117"/>
      <c r="R115" s="117"/>
      <c r="S115" s="117"/>
      <c r="T115" s="117"/>
    </row>
    <row r="116" spans="1:20" ht="15" thickTop="1" x14ac:dyDescent="0.3">
      <c r="A116" s="17"/>
      <c r="B116" s="203"/>
      <c r="C116" s="117"/>
      <c r="D116" s="198" t="b">
        <v>0</v>
      </c>
      <c r="E116" t="s">
        <v>2650</v>
      </c>
      <c r="F116" s="203"/>
      <c r="G116" s="117"/>
      <c r="H116" s="198" t="b">
        <v>0</v>
      </c>
      <c r="I116" t="s">
        <v>2651</v>
      </c>
      <c r="J116" s="203"/>
      <c r="K116" s="117"/>
      <c r="L116" s="203"/>
      <c r="M116" s="267"/>
      <c r="N116" s="117"/>
      <c r="O116" s="117"/>
      <c r="P116" s="117"/>
      <c r="Q116" s="117"/>
      <c r="R116" s="117"/>
      <c r="S116" s="117"/>
      <c r="T116" s="117"/>
    </row>
    <row r="117" spans="1:20" x14ac:dyDescent="0.3">
      <c r="A117" s="17"/>
      <c r="B117" s="203"/>
      <c r="C117" s="117"/>
      <c r="D117" s="198" t="b">
        <v>0</v>
      </c>
      <c r="E117" t="s">
        <v>2652</v>
      </c>
      <c r="F117" s="203"/>
      <c r="G117" s="117"/>
      <c r="H117" s="198" t="b">
        <v>0</v>
      </c>
      <c r="I117" t="s">
        <v>2653</v>
      </c>
      <c r="J117" s="203"/>
      <c r="K117" s="117"/>
      <c r="L117" s="203"/>
      <c r="M117" s="267"/>
      <c r="N117" s="117"/>
      <c r="O117" s="117"/>
      <c r="P117" s="117"/>
      <c r="Q117" s="117"/>
      <c r="R117" s="117"/>
      <c r="S117" s="117"/>
      <c r="T117" s="117"/>
    </row>
    <row r="118" spans="1:20" x14ac:dyDescent="0.3">
      <c r="A118" s="17"/>
      <c r="B118" s="203"/>
      <c r="C118" s="117"/>
      <c r="D118" s="203"/>
      <c r="E118" s="117"/>
      <c r="F118" s="203"/>
      <c r="G118" s="117"/>
      <c r="H118" s="198" t="b">
        <v>0</v>
      </c>
      <c r="I118" t="s">
        <v>2654</v>
      </c>
      <c r="J118" s="203"/>
      <c r="K118" s="117"/>
      <c r="L118" s="203"/>
      <c r="M118" s="267"/>
      <c r="N118" s="117"/>
      <c r="O118" s="117"/>
      <c r="P118" s="117"/>
      <c r="Q118" s="117"/>
      <c r="R118" s="117"/>
      <c r="S118" s="117"/>
      <c r="T118" s="117"/>
    </row>
    <row r="119" spans="1:20" x14ac:dyDescent="0.3">
      <c r="A119" s="17"/>
      <c r="B119" s="203"/>
      <c r="C119" s="117"/>
      <c r="D119" s="203"/>
      <c r="E119" s="117"/>
      <c r="F119" s="203"/>
      <c r="G119" s="117"/>
      <c r="H119" s="198" t="b">
        <v>0</v>
      </c>
      <c r="I119" t="s">
        <v>2655</v>
      </c>
      <c r="J119" s="203"/>
      <c r="K119" s="117"/>
      <c r="L119" s="203"/>
      <c r="M119" s="267"/>
      <c r="N119" s="117"/>
      <c r="O119" s="117"/>
      <c r="P119" s="117"/>
      <c r="Q119" s="117"/>
      <c r="R119" s="117"/>
      <c r="S119" s="117"/>
      <c r="T119" s="117"/>
    </row>
    <row r="120" spans="1:20" x14ac:dyDescent="0.3">
      <c r="A120" s="17"/>
      <c r="B120" s="203"/>
      <c r="C120" s="117"/>
      <c r="D120" s="203"/>
      <c r="E120" s="117"/>
      <c r="F120" s="203"/>
      <c r="G120" s="117"/>
      <c r="H120" s="198" t="b">
        <v>0</v>
      </c>
      <c r="I120" t="s">
        <v>2656</v>
      </c>
      <c r="J120" s="203"/>
      <c r="K120" s="117"/>
      <c r="L120" s="203"/>
      <c r="M120" s="267"/>
      <c r="N120" s="117"/>
      <c r="O120" s="117"/>
      <c r="P120" s="117"/>
      <c r="Q120" s="117"/>
      <c r="R120" s="117"/>
      <c r="S120" s="117"/>
      <c r="T120" s="117"/>
    </row>
    <row r="121" spans="1:20" x14ac:dyDescent="0.3">
      <c r="A121" s="17"/>
      <c r="B121" s="203"/>
      <c r="C121" s="117"/>
      <c r="D121" s="203"/>
      <c r="E121" s="117"/>
      <c r="F121" s="203"/>
      <c r="G121" s="117"/>
      <c r="H121" s="198" t="b">
        <v>0</v>
      </c>
      <c r="I121" t="s">
        <v>2657</v>
      </c>
      <c r="J121" s="203"/>
      <c r="K121" s="117"/>
      <c r="L121" s="203"/>
      <c r="M121" s="267"/>
      <c r="N121" s="117"/>
      <c r="O121" s="117"/>
      <c r="P121" s="117"/>
      <c r="Q121" s="117"/>
      <c r="R121" s="117"/>
      <c r="S121" s="117"/>
      <c r="T121" s="117"/>
    </row>
    <row r="122" spans="1:20" x14ac:dyDescent="0.3">
      <c r="A122" s="17"/>
      <c r="B122" s="203"/>
      <c r="C122" s="117"/>
      <c r="D122" s="203"/>
      <c r="E122" s="117"/>
      <c r="F122" s="203"/>
      <c r="G122" s="117"/>
      <c r="H122" s="198" t="b">
        <v>0</v>
      </c>
      <c r="I122" t="s">
        <v>2658</v>
      </c>
      <c r="J122" s="203"/>
      <c r="K122" s="117"/>
      <c r="L122" s="203"/>
      <c r="M122" s="267"/>
      <c r="N122" s="117"/>
      <c r="O122" s="117"/>
      <c r="P122" s="117"/>
      <c r="Q122" s="117"/>
      <c r="R122" s="117"/>
      <c r="S122" s="117"/>
      <c r="T122" s="117"/>
    </row>
    <row r="123" spans="1:20" ht="15" thickBot="1" x14ac:dyDescent="0.35">
      <c r="A123" s="17"/>
      <c r="B123" s="268"/>
      <c r="C123" s="273"/>
      <c r="D123" s="268"/>
      <c r="E123" s="273"/>
      <c r="F123" s="268"/>
      <c r="G123" s="273"/>
      <c r="H123" s="280" t="b">
        <v>0</v>
      </c>
      <c r="I123" s="281" t="s">
        <v>2659</v>
      </c>
      <c r="J123" s="268"/>
      <c r="K123" s="273"/>
      <c r="L123" s="268"/>
      <c r="M123" s="269"/>
      <c r="N123" s="117"/>
      <c r="O123" s="117"/>
      <c r="P123" s="117"/>
      <c r="Q123" s="117"/>
      <c r="R123" s="117"/>
      <c r="S123" s="117"/>
      <c r="T123" s="117"/>
    </row>
    <row r="124" spans="1:20" s="1" customFormat="1" x14ac:dyDescent="0.3">
      <c r="A124" s="117"/>
      <c r="B124" s="117"/>
      <c r="C124" s="117"/>
      <c r="D124" s="117"/>
      <c r="E124" s="117"/>
      <c r="F124" s="117"/>
      <c r="G124" s="117"/>
      <c r="H124" s="117"/>
      <c r="I124" s="117"/>
      <c r="J124" s="117"/>
      <c r="K124" s="117"/>
      <c r="L124" s="117"/>
      <c r="M124" s="117"/>
      <c r="N124" s="117"/>
      <c r="O124" s="117"/>
      <c r="P124" s="117"/>
      <c r="Q124" s="117"/>
      <c r="R124" s="117"/>
      <c r="S124" s="117"/>
      <c r="T124" s="117"/>
    </row>
    <row r="125" spans="1:20" s="1" customFormat="1" x14ac:dyDescent="0.3">
      <c r="A125" s="117"/>
      <c r="B125" s="117"/>
      <c r="C125" s="117"/>
      <c r="D125" s="117"/>
      <c r="E125" s="117"/>
      <c r="F125" s="117"/>
      <c r="G125" s="117"/>
      <c r="H125" s="117"/>
      <c r="I125" s="117"/>
      <c r="J125" s="117"/>
      <c r="K125" s="117"/>
      <c r="L125" s="117"/>
      <c r="M125" s="117"/>
      <c r="N125" s="117"/>
      <c r="O125" s="117"/>
      <c r="P125" s="117"/>
      <c r="Q125" s="117"/>
      <c r="R125" s="117"/>
      <c r="S125" s="117"/>
      <c r="T125" s="117"/>
    </row>
  </sheetData>
  <sheetProtection algorithmName="SHA-512" hashValue="xd+OcfnjQelMT7T4yDjoBceA05fyvY7qfDx7Yii5rMIOO5+egBX8jtPpj8qq+YoE5i7nSNUgTY2nKWVYf5FqSA==" saltValue="F1uYzfxdg92fRSqFCF6RKg==" spinCount="100000" sheet="1" objects="1" scenarios="1" formatCells="0"/>
  <mergeCells count="95">
    <mergeCell ref="L98:M98"/>
    <mergeCell ref="L103:M103"/>
    <mergeCell ref="B6:F6"/>
    <mergeCell ref="J70:K70"/>
    <mergeCell ref="J78:K78"/>
    <mergeCell ref="L71:M71"/>
    <mergeCell ref="L79:M79"/>
    <mergeCell ref="L35:M35"/>
    <mergeCell ref="F50:G50"/>
    <mergeCell ref="F57:G57"/>
    <mergeCell ref="J44:K44"/>
    <mergeCell ref="J52:K52"/>
    <mergeCell ref="J57:K57"/>
    <mergeCell ref="L45:M45"/>
    <mergeCell ref="L53:M53"/>
    <mergeCell ref="L58:M58"/>
    <mergeCell ref="H115:I115"/>
    <mergeCell ref="J97:K97"/>
    <mergeCell ref="J102:K102"/>
    <mergeCell ref="H110:I110"/>
    <mergeCell ref="H91:I91"/>
    <mergeCell ref="D108:E108"/>
    <mergeCell ref="D112:E112"/>
    <mergeCell ref="D45:E45"/>
    <mergeCell ref="F32:G32"/>
    <mergeCell ref="F40:G40"/>
    <mergeCell ref="F104:G104"/>
    <mergeCell ref="F100:G100"/>
    <mergeCell ref="F62:G62"/>
    <mergeCell ref="F74:G74"/>
    <mergeCell ref="F81:G81"/>
    <mergeCell ref="H39:I39"/>
    <mergeCell ref="H57:I57"/>
    <mergeCell ref="H65:I65"/>
    <mergeCell ref="H70:I70"/>
    <mergeCell ref="H83:I83"/>
    <mergeCell ref="H47:I47"/>
    <mergeCell ref="B100:C100"/>
    <mergeCell ref="B103:C103"/>
    <mergeCell ref="D52:E52"/>
    <mergeCell ref="D62:E62"/>
    <mergeCell ref="D69:E69"/>
    <mergeCell ref="D74:E74"/>
    <mergeCell ref="D84:E84"/>
    <mergeCell ref="D90:E90"/>
    <mergeCell ref="B57:C57"/>
    <mergeCell ref="B64:C64"/>
    <mergeCell ref="B69:C69"/>
    <mergeCell ref="B79:C79"/>
    <mergeCell ref="B85:C85"/>
    <mergeCell ref="J34:K34"/>
    <mergeCell ref="L9:M9"/>
    <mergeCell ref="B5:F5"/>
    <mergeCell ref="R2:S2"/>
    <mergeCell ref="B1:F1"/>
    <mergeCell ref="F9:G9"/>
    <mergeCell ref="H9:I9"/>
    <mergeCell ref="J9:K9"/>
    <mergeCell ref="B8:C8"/>
    <mergeCell ref="D8:E8"/>
    <mergeCell ref="F8:G8"/>
    <mergeCell ref="H8:I8"/>
    <mergeCell ref="J8:K8"/>
    <mergeCell ref="B42:C42"/>
    <mergeCell ref="B47:C47"/>
    <mergeCell ref="A10:A16"/>
    <mergeCell ref="A17:A28"/>
    <mergeCell ref="L10:M10"/>
    <mergeCell ref="B16:C16"/>
    <mergeCell ref="D16:E16"/>
    <mergeCell ref="F16:G16"/>
    <mergeCell ref="H16:I16"/>
    <mergeCell ref="J15:K15"/>
    <mergeCell ref="L15:M15"/>
    <mergeCell ref="B10:C10"/>
    <mergeCell ref="D10:E10"/>
    <mergeCell ref="F10:G10"/>
    <mergeCell ref="H10:I10"/>
    <mergeCell ref="J10:K10"/>
    <mergeCell ref="A7:A9"/>
    <mergeCell ref="L8:M8"/>
    <mergeCell ref="R3:S3"/>
    <mergeCell ref="B4:F4"/>
    <mergeCell ref="P4:Q4"/>
    <mergeCell ref="R4:S4"/>
    <mergeCell ref="B3:F3"/>
    <mergeCell ref="P3:Q3"/>
    <mergeCell ref="G1:H5"/>
    <mergeCell ref="J1:O5"/>
    <mergeCell ref="B2:F2"/>
    <mergeCell ref="P2:Q2"/>
    <mergeCell ref="P1:S1"/>
    <mergeCell ref="B7:M7"/>
    <mergeCell ref="B9:C9"/>
    <mergeCell ref="D9:E9"/>
  </mergeCells>
  <phoneticPr fontId="40" type="noConversion"/>
  <hyperlinks>
    <hyperlink ref="P2:Q2" r:id="rId1" display="Grade K" xr:uid="{4B0D753E-888F-4DBE-8F36-68B55C306C3D}"/>
    <hyperlink ref="P3:Q3" r:id="rId2" display="Grade 1" xr:uid="{79C01745-AC4A-4BA3-AAD3-F2952E4F009D}"/>
    <hyperlink ref="P4:Q4" r:id="rId3" display="Grade 2" xr:uid="{F8765C6A-177D-490B-A53A-99AE3F6A0007}"/>
    <hyperlink ref="R2:S2" r:id="rId4" display="Grade 3" xr:uid="{577C393C-E7B1-427C-901B-9DD8277FBA86}"/>
    <hyperlink ref="R3:S3" r:id="rId5" display="Grade 4" xr:uid="{4E356B74-4E4E-4CD0-A1A2-D6E0B9DCAD1E}"/>
    <hyperlink ref="R4:S4" r:id="rId6" display="Grade 5" xr:uid="{7A8A27E8-4062-4B40-8BF2-7F8D2B6804F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47C9-8FE7-46F3-878F-AB281CD89F30}">
  <sheetPr>
    <tabColor rgb="FFF16038"/>
  </sheetPr>
  <dimension ref="A1:X52"/>
  <sheetViews>
    <sheetView showGridLines="0" zoomScale="120" zoomScaleNormal="120" workbookViewId="0">
      <selection activeCell="A52" sqref="A52:F52"/>
    </sheetView>
  </sheetViews>
  <sheetFormatPr defaultColWidth="9.109375" defaultRowHeight="14.4" x14ac:dyDescent="0.3"/>
  <cols>
    <col min="1" max="1" width="3.6640625" style="1" customWidth="1"/>
    <col min="2" max="6" width="13.6640625" style="1" customWidth="1"/>
    <col min="7" max="7" width="3.6640625" style="1" customWidth="1"/>
    <col min="8" max="12" width="13.6640625" style="1" customWidth="1"/>
    <col min="13" max="13" width="3.6640625" style="1" customWidth="1"/>
    <col min="14" max="18" width="13.6640625" style="1" customWidth="1"/>
    <col min="19" max="19" width="3.6640625" style="1" customWidth="1"/>
    <col min="20" max="24" width="13.6640625" style="1" customWidth="1"/>
    <col min="25" max="25" width="12.6640625" style="1" customWidth="1"/>
    <col min="26" max="16384" width="9.109375" style="1"/>
  </cols>
  <sheetData>
    <row r="1" spans="1:24" x14ac:dyDescent="0.3">
      <c r="A1" s="312" t="s">
        <v>20</v>
      </c>
      <c r="B1" s="313"/>
      <c r="C1" s="313"/>
      <c r="D1" s="313"/>
      <c r="E1" s="313"/>
      <c r="F1" s="314"/>
      <c r="G1" s="331" t="s">
        <v>21</v>
      </c>
      <c r="H1" s="332"/>
      <c r="I1" s="332"/>
      <c r="J1" s="332"/>
      <c r="K1" s="332"/>
      <c r="L1" s="333"/>
      <c r="M1" s="319" t="s">
        <v>22</v>
      </c>
      <c r="N1" s="320"/>
      <c r="O1" s="320"/>
      <c r="P1" s="320"/>
      <c r="Q1" s="320"/>
      <c r="R1" s="321"/>
      <c r="S1" s="343" t="s">
        <v>23</v>
      </c>
      <c r="T1" s="344"/>
      <c r="U1" s="344"/>
      <c r="V1" s="344"/>
      <c r="W1" s="344"/>
      <c r="X1" s="345"/>
    </row>
    <row r="2" spans="1:24" x14ac:dyDescent="0.3">
      <c r="A2" s="315"/>
      <c r="B2" s="316"/>
      <c r="C2" s="316"/>
      <c r="D2" s="316"/>
      <c r="E2" s="316"/>
      <c r="F2" s="317"/>
      <c r="G2" s="334"/>
      <c r="H2" s="335"/>
      <c r="I2" s="335"/>
      <c r="J2" s="335"/>
      <c r="K2" s="335"/>
      <c r="L2" s="336"/>
      <c r="M2" s="322"/>
      <c r="N2" s="323"/>
      <c r="O2" s="323"/>
      <c r="P2" s="323"/>
      <c r="Q2" s="323"/>
      <c r="R2" s="324"/>
      <c r="S2" s="346"/>
      <c r="T2" s="347"/>
      <c r="U2" s="347"/>
      <c r="V2" s="347"/>
      <c r="W2" s="347"/>
      <c r="X2" s="348"/>
    </row>
    <row r="3" spans="1:24" ht="166.5" customHeight="1" x14ac:dyDescent="0.3">
      <c r="A3" s="340" t="s">
        <v>24</v>
      </c>
      <c r="B3" s="341"/>
      <c r="C3" s="341"/>
      <c r="D3" s="341"/>
      <c r="E3" s="341"/>
      <c r="F3" s="342"/>
      <c r="G3" s="354" t="s">
        <v>25</v>
      </c>
      <c r="H3" s="355"/>
      <c r="I3" s="355"/>
      <c r="J3" s="355"/>
      <c r="K3" s="355"/>
      <c r="L3" s="356"/>
      <c r="M3" s="325" t="s">
        <v>26</v>
      </c>
      <c r="N3" s="326"/>
      <c r="O3" s="326"/>
      <c r="P3" s="326"/>
      <c r="Q3" s="326"/>
      <c r="R3" s="327"/>
      <c r="S3" s="349" t="s">
        <v>27</v>
      </c>
      <c r="T3" s="350"/>
      <c r="U3" s="350"/>
      <c r="V3" s="350"/>
      <c r="W3" s="350"/>
      <c r="X3" s="351"/>
    </row>
    <row r="4" spans="1:24" x14ac:dyDescent="0.3">
      <c r="A4" s="339" t="s">
        <v>28</v>
      </c>
      <c r="B4" s="339"/>
      <c r="C4" s="339"/>
      <c r="D4" s="339"/>
      <c r="E4" s="339"/>
      <c r="F4" s="339"/>
      <c r="G4" s="357" t="s">
        <v>29</v>
      </c>
      <c r="H4" s="357"/>
      <c r="I4" s="357"/>
      <c r="J4" s="357"/>
      <c r="K4" s="357"/>
      <c r="L4" s="357"/>
      <c r="M4" s="328" t="s">
        <v>30</v>
      </c>
      <c r="N4" s="328"/>
      <c r="O4" s="328"/>
      <c r="P4" s="328"/>
      <c r="Q4" s="328"/>
      <c r="R4" s="328"/>
      <c r="S4" s="352" t="s">
        <v>31</v>
      </c>
      <c r="T4" s="352"/>
      <c r="U4" s="352"/>
      <c r="V4" s="352"/>
      <c r="W4" s="352"/>
      <c r="X4" s="352"/>
    </row>
    <row r="5" spans="1:24" ht="15" customHeight="1" x14ac:dyDescent="0.3">
      <c r="A5" s="22" t="s">
        <v>32</v>
      </c>
      <c r="B5" s="338" t="s">
        <v>33</v>
      </c>
      <c r="C5" s="338"/>
      <c r="D5" s="338"/>
      <c r="E5" s="338"/>
      <c r="F5" s="338"/>
      <c r="G5" s="20" t="s">
        <v>32</v>
      </c>
      <c r="H5" s="358" t="s">
        <v>34</v>
      </c>
      <c r="I5" s="358"/>
      <c r="J5" s="358"/>
      <c r="K5" s="358"/>
      <c r="L5" s="358"/>
      <c r="M5" s="71" t="s">
        <v>32</v>
      </c>
      <c r="N5" s="337" t="s">
        <v>35</v>
      </c>
      <c r="O5" s="337"/>
      <c r="P5" s="337"/>
      <c r="Q5" s="337"/>
      <c r="R5" s="337"/>
      <c r="S5" s="68" t="s">
        <v>32</v>
      </c>
      <c r="T5" s="360" t="s">
        <v>36</v>
      </c>
      <c r="U5" s="360"/>
      <c r="V5" s="360"/>
      <c r="W5" s="360"/>
      <c r="X5" s="360"/>
    </row>
    <row r="6" spans="1:24" ht="15" customHeight="1" x14ac:dyDescent="0.3">
      <c r="A6" s="22"/>
      <c r="B6" s="338"/>
      <c r="C6" s="338"/>
      <c r="D6" s="338"/>
      <c r="E6" s="338"/>
      <c r="F6" s="338"/>
      <c r="G6" s="20"/>
      <c r="H6" s="358"/>
      <c r="I6" s="358"/>
      <c r="J6" s="358"/>
      <c r="K6" s="358"/>
      <c r="L6" s="358"/>
      <c r="M6" s="71"/>
      <c r="N6" s="337"/>
      <c r="O6" s="337"/>
      <c r="P6" s="337"/>
      <c r="Q6" s="337"/>
      <c r="R6" s="337"/>
      <c r="S6" s="68"/>
      <c r="T6" s="360"/>
      <c r="U6" s="360"/>
      <c r="V6" s="360"/>
      <c r="W6" s="360"/>
      <c r="X6" s="360"/>
    </row>
    <row r="7" spans="1:24" x14ac:dyDescent="0.3">
      <c r="A7" s="22" t="s">
        <v>37</v>
      </c>
      <c r="B7" s="338" t="s">
        <v>38</v>
      </c>
      <c r="C7" s="338"/>
      <c r="D7" s="338"/>
      <c r="E7" s="338"/>
      <c r="F7" s="338"/>
      <c r="G7" s="20"/>
      <c r="H7" s="358"/>
      <c r="I7" s="358"/>
      <c r="J7" s="358"/>
      <c r="K7" s="358"/>
      <c r="L7" s="358"/>
      <c r="M7" s="71"/>
      <c r="N7" s="337"/>
      <c r="O7" s="337"/>
      <c r="P7" s="337"/>
      <c r="Q7" s="337"/>
      <c r="R7" s="337"/>
      <c r="S7" s="68"/>
      <c r="T7" s="360"/>
      <c r="U7" s="360"/>
      <c r="V7" s="360"/>
      <c r="W7" s="360"/>
      <c r="X7" s="360"/>
    </row>
    <row r="8" spans="1:24" ht="15" customHeight="1" x14ac:dyDescent="0.3">
      <c r="A8" s="22" t="s">
        <v>39</v>
      </c>
      <c r="B8" s="338" t="s">
        <v>40</v>
      </c>
      <c r="C8" s="338"/>
      <c r="D8" s="338"/>
      <c r="E8" s="338"/>
      <c r="F8" s="338"/>
      <c r="G8" s="20" t="s">
        <v>37</v>
      </c>
      <c r="H8" s="359" t="s">
        <v>41</v>
      </c>
      <c r="I8" s="359"/>
      <c r="J8" s="359"/>
      <c r="K8" s="359"/>
      <c r="L8" s="359"/>
      <c r="M8" s="71"/>
      <c r="N8" s="337"/>
      <c r="O8" s="337"/>
      <c r="P8" s="337"/>
      <c r="Q8" s="337"/>
      <c r="R8" s="337"/>
      <c r="S8" s="68"/>
      <c r="T8" s="301"/>
      <c r="U8" s="301"/>
      <c r="V8" s="301"/>
      <c r="W8" s="301"/>
      <c r="X8" s="301"/>
    </row>
    <row r="9" spans="1:24" x14ac:dyDescent="0.3">
      <c r="A9" s="24"/>
      <c r="B9" s="338"/>
      <c r="C9" s="338"/>
      <c r="D9" s="338"/>
      <c r="E9" s="338"/>
      <c r="F9" s="338"/>
      <c r="G9" s="20"/>
      <c r="H9" s="359"/>
      <c r="I9" s="359"/>
      <c r="J9" s="359"/>
      <c r="K9" s="359"/>
      <c r="L9" s="359"/>
      <c r="M9" s="71"/>
      <c r="N9" s="337"/>
      <c r="O9" s="337"/>
      <c r="P9" s="337"/>
      <c r="Q9" s="337"/>
      <c r="R9" s="337"/>
      <c r="S9" s="68"/>
      <c r="T9" s="69"/>
      <c r="U9" s="69"/>
      <c r="V9" s="69"/>
      <c r="W9" s="69"/>
      <c r="X9" s="69"/>
    </row>
    <row r="10" spans="1:24" x14ac:dyDescent="0.3">
      <c r="A10" s="24"/>
      <c r="B10" s="17"/>
      <c r="C10" s="17"/>
      <c r="D10" s="17"/>
      <c r="E10" s="17"/>
      <c r="F10" s="17"/>
      <c r="G10" s="26"/>
      <c r="H10" s="359"/>
      <c r="I10" s="359"/>
      <c r="J10" s="359"/>
      <c r="K10" s="359"/>
      <c r="L10" s="359"/>
      <c r="M10" s="23"/>
      <c r="N10" s="337"/>
      <c r="O10" s="337"/>
      <c r="P10" s="337"/>
      <c r="Q10" s="337"/>
      <c r="R10" s="337"/>
      <c r="S10" s="68"/>
      <c r="T10" s="69"/>
      <c r="U10" s="69"/>
      <c r="V10" s="69"/>
      <c r="W10" s="69"/>
      <c r="X10" s="69"/>
    </row>
    <row r="11" spans="1:24" x14ac:dyDescent="0.3">
      <c r="A11" s="24"/>
      <c r="B11" s="17"/>
      <c r="C11" s="17"/>
      <c r="D11" s="17"/>
      <c r="E11" s="17"/>
      <c r="F11" s="17"/>
      <c r="G11" s="26" t="s">
        <v>39</v>
      </c>
      <c r="H11" s="311" t="s">
        <v>42</v>
      </c>
      <c r="I11" s="311"/>
      <c r="J11" s="311"/>
      <c r="K11" s="311"/>
      <c r="L11" s="311"/>
      <c r="M11" s="23"/>
      <c r="N11" s="337"/>
      <c r="O11" s="337"/>
      <c r="P11" s="337"/>
      <c r="Q11" s="337"/>
      <c r="R11" s="337"/>
      <c r="S11" s="68"/>
      <c r="T11" s="69"/>
      <c r="U11" s="69"/>
      <c r="V11" s="69"/>
      <c r="W11" s="69"/>
      <c r="X11" s="69"/>
    </row>
    <row r="12" spans="1:24" ht="15.75" customHeight="1" x14ac:dyDescent="0.3">
      <c r="A12" s="24"/>
      <c r="B12" s="17"/>
      <c r="C12" s="17"/>
      <c r="D12" s="17"/>
      <c r="E12" s="17"/>
      <c r="F12" s="17"/>
      <c r="G12" s="26"/>
      <c r="H12" s="311"/>
      <c r="I12" s="311"/>
      <c r="J12" s="311"/>
      <c r="K12" s="311"/>
      <c r="L12" s="311"/>
      <c r="M12" s="23"/>
      <c r="N12" s="337"/>
      <c r="O12" s="337"/>
      <c r="P12" s="337"/>
      <c r="Q12" s="337"/>
      <c r="R12" s="337"/>
      <c r="S12" s="68"/>
      <c r="T12" s="69"/>
      <c r="U12" s="69"/>
      <c r="V12" s="69"/>
      <c r="W12" s="69"/>
      <c r="X12" s="69"/>
    </row>
    <row r="13" spans="1:24" x14ac:dyDescent="0.3">
      <c r="A13" s="24"/>
      <c r="B13" s="17"/>
      <c r="C13" s="17"/>
      <c r="D13" s="17"/>
      <c r="E13" s="17"/>
      <c r="F13" s="17"/>
      <c r="G13" s="26"/>
      <c r="H13" s="311"/>
      <c r="I13" s="311"/>
      <c r="J13" s="311"/>
      <c r="K13" s="311"/>
      <c r="L13" s="311"/>
      <c r="M13" s="23"/>
      <c r="N13" s="25"/>
      <c r="O13" s="25"/>
      <c r="P13" s="25"/>
      <c r="Q13" s="25"/>
      <c r="R13" s="25"/>
      <c r="S13" s="68"/>
      <c r="T13" s="69"/>
      <c r="U13" s="69"/>
      <c r="V13" s="69"/>
      <c r="W13" s="69"/>
      <c r="X13" s="69"/>
    </row>
    <row r="14" spans="1:24" x14ac:dyDescent="0.3">
      <c r="A14" s="24"/>
      <c r="B14" s="17"/>
      <c r="C14" s="17"/>
      <c r="D14" s="17"/>
      <c r="E14" s="17"/>
      <c r="F14" s="17"/>
      <c r="G14" s="20"/>
      <c r="H14" s="311"/>
      <c r="I14" s="311"/>
      <c r="J14" s="311"/>
      <c r="K14" s="311"/>
      <c r="L14" s="311"/>
      <c r="M14" s="23"/>
      <c r="N14" s="25"/>
      <c r="O14" s="25"/>
      <c r="P14" s="25"/>
      <c r="Q14" s="25"/>
      <c r="R14" s="25"/>
      <c r="S14" s="68"/>
      <c r="T14" s="69"/>
      <c r="U14" s="69"/>
      <c r="V14" s="69"/>
      <c r="W14" s="69"/>
      <c r="X14" s="69"/>
    </row>
    <row r="15" spans="1:24" x14ac:dyDescent="0.3">
      <c r="A15" s="27" t="s">
        <v>4</v>
      </c>
      <c r="B15" s="330" t="s">
        <v>43</v>
      </c>
      <c r="C15" s="330"/>
      <c r="D15" s="330"/>
      <c r="E15" s="330"/>
      <c r="F15" s="330"/>
      <c r="G15" s="20"/>
      <c r="H15" s="311"/>
      <c r="I15" s="311"/>
      <c r="J15" s="311"/>
      <c r="K15" s="311"/>
      <c r="L15" s="311"/>
      <c r="M15" s="71"/>
      <c r="N15" s="72"/>
      <c r="O15" s="72"/>
      <c r="P15" s="72"/>
      <c r="Q15" s="72"/>
      <c r="R15" s="72"/>
      <c r="S15" s="68"/>
      <c r="T15" s="69"/>
      <c r="U15" s="69"/>
      <c r="V15" s="69"/>
      <c r="W15" s="69"/>
      <c r="X15" s="69"/>
    </row>
    <row r="16" spans="1:24" ht="15.75" customHeight="1" x14ac:dyDescent="0.3">
      <c r="A16" s="24"/>
      <c r="B16" s="330"/>
      <c r="C16" s="330"/>
      <c r="D16" s="330"/>
      <c r="E16" s="330"/>
      <c r="F16" s="330"/>
      <c r="G16" s="20"/>
      <c r="H16" s="311"/>
      <c r="I16" s="311"/>
      <c r="J16" s="311"/>
      <c r="K16" s="311"/>
      <c r="L16" s="311"/>
      <c r="M16" s="71"/>
      <c r="N16" s="72"/>
      <c r="O16" s="72"/>
      <c r="P16" s="72"/>
      <c r="Q16" s="72"/>
      <c r="R16" s="72"/>
      <c r="S16" s="68"/>
      <c r="T16" s="69"/>
      <c r="U16" s="69"/>
      <c r="V16" s="69"/>
      <c r="W16" s="69"/>
      <c r="X16" s="69"/>
    </row>
    <row r="17" spans="1:24" x14ac:dyDescent="0.3">
      <c r="A17" s="27" t="s">
        <v>44</v>
      </c>
      <c r="B17" s="329" t="s">
        <v>45</v>
      </c>
      <c r="C17" s="329"/>
      <c r="D17" s="329"/>
      <c r="E17" s="329"/>
      <c r="F17" s="329"/>
      <c r="G17" s="20"/>
      <c r="H17" s="311"/>
      <c r="I17" s="311"/>
      <c r="J17" s="311"/>
      <c r="K17" s="311"/>
      <c r="L17" s="311"/>
      <c r="M17" s="71"/>
      <c r="N17" s="72"/>
      <c r="O17" s="72"/>
      <c r="P17" s="72"/>
      <c r="Q17" s="72"/>
      <c r="R17" s="72"/>
      <c r="S17" s="68" t="s">
        <v>37</v>
      </c>
      <c r="T17" s="353" t="s">
        <v>46</v>
      </c>
      <c r="U17" s="353"/>
      <c r="V17" s="353"/>
      <c r="W17" s="353"/>
      <c r="X17" s="353"/>
    </row>
    <row r="18" spans="1:24" ht="15" customHeight="1" x14ac:dyDescent="0.3">
      <c r="A18" s="24"/>
      <c r="B18" s="329"/>
      <c r="C18" s="329"/>
      <c r="D18" s="329"/>
      <c r="E18" s="329"/>
      <c r="F18" s="329"/>
      <c r="G18" s="20" t="s">
        <v>4</v>
      </c>
      <c r="H18" s="318" t="s">
        <v>47</v>
      </c>
      <c r="I18" s="318"/>
      <c r="J18" s="318"/>
      <c r="K18" s="318"/>
      <c r="L18" s="318"/>
      <c r="M18" s="71"/>
      <c r="N18" s="72"/>
      <c r="O18" s="72"/>
      <c r="P18" s="72"/>
      <c r="Q18" s="72"/>
      <c r="R18" s="72"/>
      <c r="S18" s="68"/>
      <c r="T18" s="353"/>
      <c r="U18" s="353"/>
      <c r="V18" s="353"/>
      <c r="W18" s="353"/>
      <c r="X18" s="353"/>
    </row>
    <row r="19" spans="1:24" ht="15" customHeight="1" x14ac:dyDescent="0.3">
      <c r="A19" s="27" t="s">
        <v>48</v>
      </c>
      <c r="B19" s="330" t="s">
        <v>49</v>
      </c>
      <c r="C19" s="330"/>
      <c r="D19" s="330"/>
      <c r="E19" s="330"/>
      <c r="F19" s="330"/>
      <c r="G19" s="20"/>
      <c r="H19" s="318"/>
      <c r="I19" s="318"/>
      <c r="J19" s="318"/>
      <c r="K19" s="318"/>
      <c r="L19" s="318"/>
      <c r="M19" s="73"/>
      <c r="N19" s="48"/>
      <c r="O19" s="48"/>
      <c r="P19" s="48"/>
      <c r="Q19" s="48"/>
      <c r="R19" s="48"/>
      <c r="S19" s="68" t="s">
        <v>39</v>
      </c>
      <c r="T19" s="360" t="s">
        <v>50</v>
      </c>
      <c r="U19" s="360"/>
      <c r="V19" s="360"/>
      <c r="W19" s="360"/>
      <c r="X19" s="360"/>
    </row>
    <row r="20" spans="1:24" ht="15" customHeight="1" x14ac:dyDescent="0.3">
      <c r="A20" s="24"/>
      <c r="B20" s="330"/>
      <c r="C20" s="330"/>
      <c r="D20" s="330"/>
      <c r="E20" s="330"/>
      <c r="F20" s="330"/>
      <c r="G20" s="20"/>
      <c r="H20" s="318"/>
      <c r="I20" s="318"/>
      <c r="J20" s="318"/>
      <c r="K20" s="318"/>
      <c r="L20" s="318"/>
      <c r="M20" s="73"/>
      <c r="N20" s="48"/>
      <c r="O20" s="48"/>
      <c r="P20" s="48"/>
      <c r="Q20" s="48"/>
      <c r="R20" s="48"/>
      <c r="S20" s="68"/>
      <c r="T20" s="360"/>
      <c r="U20" s="360"/>
      <c r="V20" s="360"/>
      <c r="W20" s="360"/>
      <c r="X20" s="360"/>
    </row>
    <row r="21" spans="1:24" ht="18" customHeight="1" x14ac:dyDescent="0.3">
      <c r="A21" s="24"/>
      <c r="B21" s="17"/>
      <c r="C21" s="17"/>
      <c r="D21" s="17"/>
      <c r="E21" s="17"/>
      <c r="F21" s="17"/>
      <c r="G21" s="28" t="s">
        <v>44</v>
      </c>
      <c r="H21" s="364" t="s">
        <v>51</v>
      </c>
      <c r="I21" s="364"/>
      <c r="J21" s="364"/>
      <c r="K21" s="364"/>
      <c r="L21" s="364"/>
      <c r="M21" s="23" t="s">
        <v>37</v>
      </c>
      <c r="N21" s="337" t="s">
        <v>52</v>
      </c>
      <c r="O21" s="337"/>
      <c r="P21" s="337"/>
      <c r="Q21" s="337"/>
      <c r="R21" s="337"/>
      <c r="S21" s="68"/>
      <c r="T21" s="360"/>
      <c r="U21" s="360"/>
      <c r="V21" s="360"/>
      <c r="W21" s="360"/>
      <c r="X21" s="360"/>
    </row>
    <row r="22" spans="1:24" ht="15" customHeight="1" x14ac:dyDescent="0.3">
      <c r="A22" s="24"/>
      <c r="B22" s="17"/>
      <c r="C22" s="17"/>
      <c r="D22" s="17"/>
      <c r="E22" s="17"/>
      <c r="F22" s="17"/>
      <c r="G22" s="28" t="s">
        <v>48</v>
      </c>
      <c r="H22" s="318" t="s">
        <v>53</v>
      </c>
      <c r="I22" s="318"/>
      <c r="J22" s="318"/>
      <c r="K22" s="318"/>
      <c r="L22" s="318"/>
      <c r="M22" s="25"/>
      <c r="N22" s="337"/>
      <c r="O22" s="337"/>
      <c r="P22" s="337"/>
      <c r="Q22" s="337"/>
      <c r="R22" s="337"/>
      <c r="S22" s="68"/>
      <c r="T22" s="360"/>
      <c r="U22" s="360"/>
      <c r="V22" s="360"/>
      <c r="W22" s="360"/>
      <c r="X22" s="360"/>
    </row>
    <row r="23" spans="1:24" ht="17.25" customHeight="1" x14ac:dyDescent="0.3">
      <c r="A23" s="24"/>
      <c r="B23" s="17"/>
      <c r="C23" s="17"/>
      <c r="D23" s="17"/>
      <c r="E23" s="17"/>
      <c r="F23" s="17"/>
      <c r="G23" s="26"/>
      <c r="H23" s="318"/>
      <c r="I23" s="318"/>
      <c r="J23" s="318"/>
      <c r="K23" s="318"/>
      <c r="L23" s="318"/>
      <c r="M23" s="25"/>
      <c r="N23" s="337"/>
      <c r="O23" s="337"/>
      <c r="P23" s="337"/>
      <c r="Q23" s="337"/>
      <c r="R23" s="337"/>
      <c r="S23" s="68"/>
      <c r="T23" s="360"/>
      <c r="U23" s="360"/>
      <c r="V23" s="360"/>
      <c r="W23" s="360"/>
      <c r="X23" s="360"/>
    </row>
    <row r="24" spans="1:24" ht="15" customHeight="1" x14ac:dyDescent="0.3">
      <c r="A24" s="27" t="s">
        <v>54</v>
      </c>
      <c r="B24" s="330" t="s">
        <v>55</v>
      </c>
      <c r="C24" s="330"/>
      <c r="D24" s="330"/>
      <c r="E24" s="330"/>
      <c r="F24" s="330"/>
      <c r="G24" s="26" t="s">
        <v>54</v>
      </c>
      <c r="H24" s="318" t="s">
        <v>56</v>
      </c>
      <c r="I24" s="318"/>
      <c r="J24" s="318"/>
      <c r="K24" s="318"/>
      <c r="L24" s="318"/>
      <c r="M24" s="25"/>
      <c r="N24" s="337"/>
      <c r="O24" s="337"/>
      <c r="P24" s="337"/>
      <c r="Q24" s="337"/>
      <c r="R24" s="337"/>
      <c r="S24" s="68"/>
      <c r="T24" s="360"/>
      <c r="U24" s="360"/>
      <c r="V24" s="360"/>
      <c r="W24" s="360"/>
      <c r="X24" s="360"/>
    </row>
    <row r="25" spans="1:24" ht="15" customHeight="1" x14ac:dyDescent="0.3">
      <c r="A25" s="24"/>
      <c r="B25" s="330"/>
      <c r="C25" s="330"/>
      <c r="D25" s="330"/>
      <c r="E25" s="330"/>
      <c r="F25" s="330"/>
      <c r="G25" s="64"/>
      <c r="H25" s="318"/>
      <c r="I25" s="318"/>
      <c r="J25" s="318"/>
      <c r="K25" s="318"/>
      <c r="L25" s="318"/>
      <c r="M25" s="25"/>
      <c r="N25" s="337"/>
      <c r="O25" s="337"/>
      <c r="P25" s="337"/>
      <c r="Q25" s="337"/>
      <c r="R25" s="337"/>
      <c r="S25" s="68"/>
      <c r="T25" s="360"/>
      <c r="U25" s="360"/>
      <c r="V25" s="360"/>
      <c r="W25" s="360"/>
      <c r="X25" s="360"/>
    </row>
    <row r="26" spans="1:24" ht="15" customHeight="1" x14ac:dyDescent="0.3">
      <c r="A26" s="24"/>
      <c r="B26" s="330"/>
      <c r="C26" s="330"/>
      <c r="D26" s="330"/>
      <c r="E26" s="330"/>
      <c r="F26" s="330"/>
      <c r="G26" s="64"/>
      <c r="H26" s="318"/>
      <c r="I26" s="318"/>
      <c r="J26" s="318"/>
      <c r="K26" s="318"/>
      <c r="L26" s="318"/>
      <c r="M26" s="25"/>
      <c r="N26" s="337"/>
      <c r="O26" s="337"/>
      <c r="P26" s="337"/>
      <c r="Q26" s="337"/>
      <c r="R26" s="337"/>
      <c r="S26" s="68"/>
      <c r="T26" s="360"/>
      <c r="U26" s="360"/>
      <c r="V26" s="360"/>
      <c r="W26" s="360"/>
      <c r="X26" s="360"/>
    </row>
    <row r="27" spans="1:24" ht="15" customHeight="1" x14ac:dyDescent="0.3">
      <c r="A27" s="43" t="s">
        <v>57</v>
      </c>
      <c r="B27" s="330" t="s">
        <v>58</v>
      </c>
      <c r="C27" s="330"/>
      <c r="D27" s="330"/>
      <c r="E27" s="330"/>
      <c r="F27" s="330"/>
      <c r="G27" s="26"/>
      <c r="H27" s="318"/>
      <c r="I27" s="318"/>
      <c r="J27" s="318"/>
      <c r="K27" s="318"/>
      <c r="L27" s="318"/>
      <c r="M27" s="73" t="s">
        <v>39</v>
      </c>
      <c r="N27" s="363" t="s">
        <v>59</v>
      </c>
      <c r="O27" s="363"/>
      <c r="P27" s="363"/>
      <c r="Q27" s="363"/>
      <c r="R27" s="363"/>
      <c r="S27" s="68"/>
      <c r="T27" s="360"/>
      <c r="U27" s="360"/>
      <c r="V27" s="360"/>
      <c r="W27" s="360"/>
      <c r="X27" s="360"/>
    </row>
    <row r="28" spans="1:24" ht="15" customHeight="1" x14ac:dyDescent="0.3">
      <c r="A28" s="24"/>
      <c r="B28" s="330"/>
      <c r="C28" s="330"/>
      <c r="D28" s="330"/>
      <c r="E28" s="330"/>
      <c r="F28" s="330"/>
      <c r="G28" s="26"/>
      <c r="H28" s="318"/>
      <c r="I28" s="318"/>
      <c r="J28" s="318"/>
      <c r="K28" s="318"/>
      <c r="L28" s="318"/>
      <c r="M28" s="73"/>
      <c r="N28" s="362" t="s">
        <v>60</v>
      </c>
      <c r="O28" s="362"/>
      <c r="P28" s="362"/>
      <c r="Q28" s="362"/>
      <c r="R28" s="362"/>
      <c r="S28" s="68"/>
      <c r="T28" s="360"/>
      <c r="U28" s="360"/>
      <c r="V28" s="360"/>
      <c r="W28" s="360"/>
      <c r="X28" s="360"/>
    </row>
    <row r="29" spans="1:24" ht="17.25" customHeight="1" x14ac:dyDescent="0.3">
      <c r="A29" s="17"/>
      <c r="B29" s="330"/>
      <c r="C29" s="330"/>
      <c r="D29" s="330"/>
      <c r="E29" s="330"/>
      <c r="F29" s="330"/>
      <c r="G29" s="26" t="s">
        <v>57</v>
      </c>
      <c r="H29" s="364" t="s">
        <v>61</v>
      </c>
      <c r="I29" s="364"/>
      <c r="J29" s="364"/>
      <c r="K29" s="364"/>
      <c r="L29" s="364"/>
      <c r="M29" s="73"/>
      <c r="N29" s="362" t="s">
        <v>62</v>
      </c>
      <c r="O29" s="362"/>
      <c r="P29" s="362"/>
      <c r="Q29" s="362"/>
      <c r="R29" s="362"/>
      <c r="S29" s="68"/>
      <c r="T29" s="360"/>
      <c r="U29" s="360"/>
      <c r="V29" s="360"/>
      <c r="W29" s="360"/>
      <c r="X29" s="360"/>
    </row>
    <row r="30" spans="1:24" x14ac:dyDescent="0.3">
      <c r="A30" s="49"/>
      <c r="B30" s="330"/>
      <c r="C30" s="330"/>
      <c r="D30" s="330"/>
      <c r="E30" s="330"/>
      <c r="F30" s="330"/>
      <c r="G30" s="28"/>
      <c r="H30" s="66" t="s">
        <v>63</v>
      </c>
      <c r="I30" s="63"/>
      <c r="J30" s="63"/>
      <c r="K30" s="63"/>
      <c r="L30" s="63"/>
      <c r="M30" s="25"/>
      <c r="N30" s="361" t="s">
        <v>64</v>
      </c>
      <c r="O30" s="361"/>
      <c r="P30" s="361"/>
      <c r="Q30" s="361"/>
      <c r="R30" s="361"/>
      <c r="S30" s="68"/>
      <c r="T30" s="69"/>
      <c r="U30" s="69"/>
      <c r="V30" s="69"/>
      <c r="W30" s="69"/>
      <c r="X30" s="69"/>
    </row>
    <row r="31" spans="1:24" x14ac:dyDescent="0.3">
      <c r="A31" s="49"/>
      <c r="B31" s="330"/>
      <c r="C31" s="330"/>
      <c r="D31" s="330"/>
      <c r="E31" s="330"/>
      <c r="F31" s="330"/>
      <c r="G31" s="28"/>
      <c r="H31" s="366" t="s">
        <v>65</v>
      </c>
      <c r="I31" s="366"/>
      <c r="J31" s="366"/>
      <c r="K31" s="366"/>
      <c r="L31" s="366"/>
      <c r="M31" s="29"/>
      <c r="N31" s="361"/>
      <c r="O31" s="361"/>
      <c r="P31" s="361"/>
      <c r="Q31" s="361"/>
      <c r="R31" s="361"/>
      <c r="S31" s="68"/>
      <c r="T31" s="69"/>
      <c r="U31" s="69"/>
      <c r="V31" s="69"/>
      <c r="W31" s="69"/>
      <c r="X31" s="69"/>
    </row>
    <row r="32" spans="1:24" ht="15" customHeight="1" x14ac:dyDescent="0.3">
      <c r="A32" s="49"/>
      <c r="B32" s="330"/>
      <c r="C32" s="330"/>
      <c r="D32" s="330"/>
      <c r="E32" s="330"/>
      <c r="F32" s="330"/>
      <c r="G32" s="28"/>
      <c r="H32" s="366"/>
      <c r="I32" s="366"/>
      <c r="J32" s="366"/>
      <c r="K32" s="366"/>
      <c r="L32" s="366"/>
      <c r="M32" s="23" t="s">
        <v>4</v>
      </c>
      <c r="N32" s="337" t="s">
        <v>66</v>
      </c>
      <c r="O32" s="337"/>
      <c r="P32" s="337"/>
      <c r="Q32" s="337"/>
      <c r="R32" s="337"/>
      <c r="S32" s="68"/>
      <c r="T32" s="69"/>
      <c r="U32" s="69"/>
      <c r="V32" s="69"/>
      <c r="W32" s="69"/>
      <c r="X32" s="69"/>
    </row>
    <row r="33" spans="1:24" x14ac:dyDescent="0.3">
      <c r="A33" s="49"/>
      <c r="B33" s="330"/>
      <c r="C33" s="330"/>
      <c r="D33" s="330"/>
      <c r="E33" s="330"/>
      <c r="F33" s="330"/>
      <c r="G33" s="26" t="s">
        <v>67</v>
      </c>
      <c r="H33" s="318" t="s">
        <v>68</v>
      </c>
      <c r="I33" s="318"/>
      <c r="J33" s="318"/>
      <c r="K33" s="318"/>
      <c r="L33" s="318"/>
      <c r="M33" s="25"/>
      <c r="N33" s="337"/>
      <c r="O33" s="337"/>
      <c r="P33" s="337"/>
      <c r="Q33" s="337"/>
      <c r="R33" s="337"/>
      <c r="S33" s="68"/>
      <c r="T33" s="69"/>
      <c r="U33" s="69"/>
      <c r="V33" s="69"/>
      <c r="W33" s="69"/>
      <c r="X33" s="69"/>
    </row>
    <row r="34" spans="1:24" ht="15" customHeight="1" x14ac:dyDescent="0.3">
      <c r="A34" s="43" t="s">
        <v>67</v>
      </c>
      <c r="B34" s="330" t="s">
        <v>69</v>
      </c>
      <c r="C34" s="330"/>
      <c r="D34" s="330"/>
      <c r="E34" s="330"/>
      <c r="F34" s="330"/>
      <c r="G34" s="65"/>
      <c r="H34" s="318"/>
      <c r="I34" s="318"/>
      <c r="J34" s="318"/>
      <c r="K34" s="318"/>
      <c r="L34" s="318"/>
      <c r="M34" s="25"/>
      <c r="N34" s="337"/>
      <c r="O34" s="337"/>
      <c r="P34" s="337"/>
      <c r="Q34" s="337"/>
      <c r="R34" s="337"/>
      <c r="S34" s="68"/>
      <c r="T34" s="69"/>
      <c r="U34" s="69"/>
      <c r="V34" s="69"/>
      <c r="W34" s="69"/>
      <c r="X34" s="69"/>
    </row>
    <row r="35" spans="1:24" x14ac:dyDescent="0.3">
      <c r="A35" s="43"/>
      <c r="B35" s="330"/>
      <c r="C35" s="330"/>
      <c r="D35" s="330"/>
      <c r="E35" s="330"/>
      <c r="F35" s="330"/>
      <c r="G35" s="67"/>
      <c r="H35" s="318"/>
      <c r="I35" s="318"/>
      <c r="J35" s="318"/>
      <c r="K35" s="318"/>
      <c r="L35" s="318"/>
      <c r="M35" s="25"/>
      <c r="N35" s="337"/>
      <c r="O35" s="337"/>
      <c r="P35" s="337"/>
      <c r="Q35" s="337"/>
      <c r="R35" s="337"/>
      <c r="S35" s="74"/>
      <c r="T35" s="70"/>
      <c r="U35" s="70"/>
      <c r="V35" s="70"/>
      <c r="W35" s="70"/>
      <c r="X35" s="70"/>
    </row>
    <row r="36" spans="1:24" x14ac:dyDescent="0.3">
      <c r="A36" s="43"/>
      <c r="B36" s="330"/>
      <c r="C36" s="330"/>
      <c r="D36" s="330"/>
      <c r="E36" s="330"/>
      <c r="F36" s="330"/>
      <c r="G36" s="26"/>
      <c r="H36" s="318"/>
      <c r="I36" s="318"/>
      <c r="J36" s="318"/>
      <c r="K36" s="318"/>
      <c r="L36" s="318"/>
      <c r="M36" s="23"/>
      <c r="N36" s="337"/>
      <c r="O36" s="337"/>
      <c r="P36" s="337"/>
      <c r="Q36" s="337"/>
      <c r="R36" s="337"/>
      <c r="S36" s="68"/>
      <c r="T36" s="69"/>
      <c r="U36" s="69"/>
      <c r="V36" s="69"/>
      <c r="W36" s="69"/>
      <c r="X36" s="69"/>
    </row>
    <row r="37" spans="1:24" s="4" customFormat="1" ht="15" customHeight="1" x14ac:dyDescent="0.3">
      <c r="A37" s="22" t="s">
        <v>70</v>
      </c>
      <c r="B37" s="330" t="s">
        <v>71</v>
      </c>
      <c r="C37" s="330"/>
      <c r="D37" s="330"/>
      <c r="E37" s="330"/>
      <c r="F37" s="330"/>
      <c r="G37" s="26"/>
      <c r="H37" s="318"/>
      <c r="I37" s="318"/>
      <c r="J37" s="318"/>
      <c r="K37" s="318"/>
      <c r="L37" s="318"/>
      <c r="M37" s="23"/>
      <c r="N37" s="337"/>
      <c r="O37" s="337"/>
      <c r="P37" s="337"/>
      <c r="Q37" s="337"/>
      <c r="R37" s="337"/>
      <c r="S37" s="68"/>
      <c r="T37" s="69"/>
      <c r="U37" s="69"/>
      <c r="V37" s="69"/>
      <c r="W37" s="69"/>
      <c r="X37" s="69"/>
    </row>
    <row r="38" spans="1:24" ht="15" customHeight="1" x14ac:dyDescent="0.3">
      <c r="A38" s="44"/>
      <c r="B38" s="330"/>
      <c r="C38" s="330"/>
      <c r="D38" s="330"/>
      <c r="E38" s="330"/>
      <c r="F38" s="330"/>
      <c r="G38" s="26"/>
      <c r="H38" s="318"/>
      <c r="I38" s="318"/>
      <c r="J38" s="318"/>
      <c r="K38" s="318"/>
      <c r="L38" s="318"/>
      <c r="M38" s="23"/>
      <c r="N38" s="337"/>
      <c r="O38" s="337"/>
      <c r="P38" s="337"/>
      <c r="Q38" s="337"/>
      <c r="R38" s="337"/>
      <c r="S38" s="68"/>
      <c r="T38" s="69"/>
      <c r="U38" s="69"/>
      <c r="V38" s="69"/>
      <c r="W38" s="69"/>
      <c r="X38" s="69"/>
    </row>
    <row r="39" spans="1:24" ht="15" customHeight="1" x14ac:dyDescent="0.35">
      <c r="A39" s="17"/>
      <c r="B39" s="330"/>
      <c r="C39" s="330"/>
      <c r="D39" s="330"/>
      <c r="E39" s="330"/>
      <c r="F39" s="330"/>
      <c r="G39" s="26"/>
      <c r="H39" s="318"/>
      <c r="I39" s="318"/>
      <c r="J39" s="318"/>
      <c r="K39" s="318"/>
      <c r="L39" s="318"/>
      <c r="M39" s="23" t="s">
        <v>44</v>
      </c>
      <c r="N39" s="337" t="s">
        <v>72</v>
      </c>
      <c r="O39" s="337"/>
      <c r="P39" s="337"/>
      <c r="Q39" s="337"/>
      <c r="R39" s="337"/>
      <c r="S39" s="75"/>
      <c r="T39" s="76"/>
      <c r="U39" s="76"/>
      <c r="V39" s="76"/>
      <c r="W39" s="76"/>
      <c r="X39" s="76"/>
    </row>
    <row r="40" spans="1:24" ht="15" customHeight="1" x14ac:dyDescent="0.3">
      <c r="A40" s="17"/>
      <c r="B40" s="300"/>
      <c r="C40" s="300"/>
      <c r="D40" s="300"/>
      <c r="E40" s="300"/>
      <c r="F40" s="300"/>
      <c r="G40" s="26"/>
      <c r="H40" s="318"/>
      <c r="I40" s="318"/>
      <c r="J40" s="318"/>
      <c r="K40" s="318"/>
      <c r="L40" s="318"/>
      <c r="M40" s="23"/>
      <c r="N40" s="337"/>
      <c r="O40" s="337"/>
      <c r="P40" s="337"/>
      <c r="Q40" s="337"/>
      <c r="R40" s="337"/>
      <c r="S40" s="68"/>
      <c r="T40" s="69"/>
      <c r="U40" s="69"/>
      <c r="V40" s="69"/>
      <c r="W40" s="69"/>
      <c r="X40" s="69"/>
    </row>
    <row r="41" spans="1:24" ht="15" customHeight="1" x14ac:dyDescent="0.3">
      <c r="A41" s="17"/>
      <c r="B41" s="17"/>
      <c r="C41" s="17"/>
      <c r="D41" s="17"/>
      <c r="E41" s="17"/>
      <c r="F41" s="17"/>
      <c r="G41" s="26"/>
      <c r="M41" s="23"/>
      <c r="N41" s="337"/>
      <c r="O41" s="337"/>
      <c r="P41" s="337"/>
      <c r="Q41" s="337"/>
      <c r="R41" s="337"/>
      <c r="S41" s="68"/>
      <c r="T41" s="69"/>
      <c r="U41" s="69"/>
      <c r="V41" s="69"/>
      <c r="W41" s="69"/>
      <c r="X41" s="69"/>
    </row>
    <row r="42" spans="1:24" ht="15" customHeight="1" x14ac:dyDescent="0.3">
      <c r="A42" s="44"/>
      <c r="B42" s="17"/>
      <c r="C42" s="17"/>
      <c r="D42" s="17"/>
      <c r="E42" s="17"/>
      <c r="F42" s="17"/>
      <c r="G42" s="26"/>
      <c r="M42" s="23"/>
      <c r="N42" s="337"/>
      <c r="O42" s="337"/>
      <c r="P42" s="337"/>
      <c r="Q42" s="337"/>
      <c r="R42" s="337"/>
      <c r="S42" s="68"/>
      <c r="T42" s="69"/>
      <c r="U42" s="69"/>
      <c r="V42" s="69"/>
      <c r="W42" s="69"/>
      <c r="X42" s="69"/>
    </row>
    <row r="43" spans="1:24" x14ac:dyDescent="0.3">
      <c r="A43" s="17"/>
      <c r="B43" s="17"/>
      <c r="C43" s="17"/>
      <c r="D43" s="17"/>
      <c r="E43" s="17"/>
      <c r="F43" s="17"/>
      <c r="G43" s="26"/>
      <c r="M43" s="23"/>
      <c r="N43" s="337"/>
      <c r="O43" s="337"/>
      <c r="P43" s="337"/>
      <c r="Q43" s="337"/>
      <c r="R43" s="337"/>
      <c r="S43" s="68"/>
      <c r="T43" s="69"/>
      <c r="U43" s="69"/>
      <c r="V43" s="69"/>
      <c r="W43" s="69"/>
      <c r="X43" s="69"/>
    </row>
    <row r="44" spans="1:24" ht="15" customHeight="1" x14ac:dyDescent="0.3">
      <c r="A44" s="17"/>
      <c r="B44" s="17"/>
      <c r="C44" s="17"/>
      <c r="D44" s="17"/>
      <c r="E44" s="17"/>
      <c r="F44" s="17"/>
      <c r="G44" s="26"/>
      <c r="M44" s="243"/>
      <c r="N44" s="337"/>
      <c r="O44" s="337"/>
      <c r="P44" s="337"/>
      <c r="Q44" s="337"/>
      <c r="R44" s="337"/>
      <c r="S44" s="69"/>
      <c r="T44" s="69"/>
      <c r="U44" s="69"/>
      <c r="V44" s="69"/>
      <c r="W44" s="69"/>
      <c r="X44" s="69"/>
    </row>
    <row r="45" spans="1:24" x14ac:dyDescent="0.3">
      <c r="A45" s="17"/>
      <c r="B45" s="17"/>
      <c r="C45" s="17"/>
      <c r="D45" s="17"/>
      <c r="E45" s="17"/>
      <c r="F45" s="17"/>
      <c r="G45" s="26"/>
      <c r="M45" s="23"/>
      <c r="N45" s="337"/>
      <c r="O45" s="337"/>
      <c r="P45" s="337"/>
      <c r="Q45" s="337"/>
      <c r="R45" s="337"/>
      <c r="S45" s="69"/>
      <c r="T45" s="69"/>
      <c r="U45" s="69"/>
      <c r="V45" s="69"/>
      <c r="W45" s="69"/>
      <c r="X45" s="69"/>
    </row>
    <row r="46" spans="1:24" x14ac:dyDescent="0.3">
      <c r="A46" s="17"/>
      <c r="B46" s="17"/>
      <c r="C46" s="17"/>
      <c r="D46" s="17"/>
      <c r="E46" s="17"/>
      <c r="F46" s="17"/>
      <c r="M46" s="23" t="s">
        <v>48</v>
      </c>
      <c r="N46" s="337" t="s">
        <v>73</v>
      </c>
      <c r="O46" s="337"/>
      <c r="P46" s="337"/>
      <c r="Q46" s="337"/>
      <c r="R46" s="337"/>
      <c r="S46" s="69"/>
      <c r="T46" s="69"/>
      <c r="U46" s="69"/>
      <c r="V46" s="69"/>
      <c r="W46" s="69"/>
      <c r="X46" s="69"/>
    </row>
    <row r="47" spans="1:24" x14ac:dyDescent="0.3">
      <c r="A47" s="17"/>
      <c r="B47" s="17"/>
      <c r="C47" s="17"/>
      <c r="D47" s="17"/>
      <c r="E47" s="17"/>
      <c r="F47" s="17"/>
      <c r="M47" s="23"/>
      <c r="N47" s="337"/>
      <c r="O47" s="337"/>
      <c r="P47" s="337"/>
      <c r="Q47" s="337"/>
      <c r="R47" s="337"/>
      <c r="S47" s="69"/>
      <c r="T47" s="69"/>
      <c r="U47" s="69"/>
      <c r="V47" s="69"/>
      <c r="W47" s="69"/>
      <c r="X47" s="69"/>
    </row>
    <row r="48" spans="1:24" x14ac:dyDescent="0.3">
      <c r="A48" s="17"/>
      <c r="B48" s="17"/>
      <c r="C48" s="17"/>
      <c r="D48" s="17"/>
      <c r="E48" s="17"/>
      <c r="F48" s="17"/>
      <c r="M48" s="23"/>
      <c r="N48" s="337"/>
      <c r="O48" s="337"/>
      <c r="P48" s="337"/>
      <c r="Q48" s="337"/>
      <c r="R48" s="337"/>
      <c r="S48" s="69"/>
      <c r="T48" s="69"/>
      <c r="U48" s="69"/>
      <c r="V48" s="69"/>
      <c r="W48" s="69"/>
      <c r="X48" s="69"/>
    </row>
    <row r="49" spans="1:24" x14ac:dyDescent="0.3">
      <c r="A49" s="17"/>
      <c r="B49" s="17"/>
      <c r="C49" s="17"/>
      <c r="D49" s="17"/>
      <c r="E49" s="17"/>
      <c r="F49" s="17"/>
      <c r="M49" s="23"/>
      <c r="N49" s="337"/>
      <c r="O49" s="337"/>
      <c r="P49" s="337"/>
      <c r="Q49" s="337"/>
      <c r="R49" s="337"/>
      <c r="S49" s="69"/>
      <c r="T49" s="69"/>
      <c r="U49" s="69"/>
      <c r="V49" s="69"/>
      <c r="W49" s="69"/>
      <c r="X49" s="69"/>
    </row>
    <row r="50" spans="1:24" x14ac:dyDescent="0.3">
      <c r="A50" s="17"/>
      <c r="B50" s="17"/>
      <c r="C50" s="17"/>
      <c r="D50" s="17"/>
      <c r="E50" s="17"/>
      <c r="F50" s="17"/>
      <c r="M50" s="23"/>
      <c r="N50" s="25"/>
      <c r="O50" s="25"/>
      <c r="P50" s="25"/>
      <c r="Q50" s="25"/>
      <c r="R50" s="25"/>
      <c r="S50" s="69"/>
      <c r="T50" s="69"/>
      <c r="U50" s="69"/>
      <c r="V50" s="69"/>
      <c r="W50" s="69"/>
      <c r="X50" s="69"/>
    </row>
    <row r="52" spans="1:24" ht="15.6" x14ac:dyDescent="0.3">
      <c r="A52" s="365" t="s">
        <v>74</v>
      </c>
      <c r="B52" s="365"/>
      <c r="C52" s="365"/>
      <c r="D52" s="365"/>
      <c r="E52" s="365"/>
      <c r="F52" s="365"/>
    </row>
  </sheetData>
  <sheetProtection algorithmName="SHA-512" hashValue="q5DSK7TuCLKFwsUiYy8kv6YmeHPJyMkO1J86T9uuzIH8VOAwnawpzVMeWJldsjepebebKJZJN7rVvaKF4+AzCA==" saltValue="iFWfmcy5HzQa2rCtXriftA==" spinCount="100000" sheet="1" objects="1" scenarios="1"/>
  <mergeCells count="48">
    <mergeCell ref="A52:F52"/>
    <mergeCell ref="N28:R28"/>
    <mergeCell ref="N46:R49"/>
    <mergeCell ref="H37:L38"/>
    <mergeCell ref="H39:L40"/>
    <mergeCell ref="H33:L36"/>
    <mergeCell ref="B34:F36"/>
    <mergeCell ref="B37:F39"/>
    <mergeCell ref="N32:R38"/>
    <mergeCell ref="N39:R45"/>
    <mergeCell ref="H29:L29"/>
    <mergeCell ref="H31:L32"/>
    <mergeCell ref="B27:F33"/>
    <mergeCell ref="T24:X29"/>
    <mergeCell ref="B24:F26"/>
    <mergeCell ref="N30:R31"/>
    <mergeCell ref="N29:R29"/>
    <mergeCell ref="N21:R26"/>
    <mergeCell ref="N27:R27"/>
    <mergeCell ref="H22:L23"/>
    <mergeCell ref="H24:L28"/>
    <mergeCell ref="H21:L21"/>
    <mergeCell ref="T19:X23"/>
    <mergeCell ref="S1:X2"/>
    <mergeCell ref="S3:X3"/>
    <mergeCell ref="S4:X4"/>
    <mergeCell ref="T17:X18"/>
    <mergeCell ref="G3:L3"/>
    <mergeCell ref="G4:L4"/>
    <mergeCell ref="H5:L7"/>
    <mergeCell ref="H8:L10"/>
    <mergeCell ref="T5:X7"/>
    <mergeCell ref="A1:F2"/>
    <mergeCell ref="H11:L17"/>
    <mergeCell ref="H18:L20"/>
    <mergeCell ref="M1:R2"/>
    <mergeCell ref="M3:R3"/>
    <mergeCell ref="M4:R4"/>
    <mergeCell ref="B17:F18"/>
    <mergeCell ref="B19:F20"/>
    <mergeCell ref="G1:L2"/>
    <mergeCell ref="B15:F16"/>
    <mergeCell ref="N5:R12"/>
    <mergeCell ref="B8:F9"/>
    <mergeCell ref="B7:F7"/>
    <mergeCell ref="B5:F6"/>
    <mergeCell ref="A4:F4"/>
    <mergeCell ref="A3:F3"/>
  </mergeCells>
  <hyperlinks>
    <hyperlink ref="A52" r:id="rId1" location="IMRA" xr:uid="{9A119450-0F29-4EE6-A6F3-C64379F8F0E2}"/>
    <hyperlink ref="H5:L7" r:id="rId2" display="Read and internalize the indicator language and guidance in Section 2 Suitability Excellence Requirements on page 8 of the IMRA suitability rubric." xr:uid="{E754B0DE-B988-4122-BF8F-B2D0E98CD690}"/>
  </hyperlinks>
  <pageMargins left="0.7" right="0.7" top="0.75" bottom="0.75" header="0.3" footer="0.3"/>
  <pageSetup orientation="portrait" r:id="rId3"/>
  <ignoredErrors>
    <ignoredError sqref="A5 A7:A8 A15 A17 A19" numberStoredAsText="1"/>
  </ignoredErrors>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2F74-BEE0-48EF-9F1F-A4CFF14AFEA2}">
  <sheetPr>
    <tabColor rgb="FFF16038"/>
  </sheetPr>
  <dimension ref="A1:Z51"/>
  <sheetViews>
    <sheetView zoomScaleNormal="100" workbookViewId="0">
      <pane ySplit="8" topLeftCell="A9" activePane="bottomLeft" state="frozen"/>
      <selection pane="bottomLeft" activeCell="E13" sqref="E13"/>
    </sheetView>
  </sheetViews>
  <sheetFormatPr defaultColWidth="9.109375" defaultRowHeight="14.4" x14ac:dyDescent="0.3"/>
  <cols>
    <col min="1" max="1" width="26.5546875" style="50" customWidth="1"/>
    <col min="2" max="2" width="22.6640625" style="50" customWidth="1"/>
    <col min="3" max="3" width="40.6640625" style="50" customWidth="1"/>
    <col min="4" max="4" width="30.6640625" style="50" customWidth="1"/>
    <col min="5" max="5" width="40.6640625" style="50" customWidth="1"/>
    <col min="6" max="6" width="70.6640625" style="50" customWidth="1"/>
    <col min="7" max="7" width="40.6640625" style="50" customWidth="1"/>
    <col min="8" max="27" width="15.6640625" style="50" customWidth="1"/>
    <col min="28" max="16384" width="9.109375" style="50"/>
  </cols>
  <sheetData>
    <row r="1" spans="1:26" ht="21" customHeight="1" x14ac:dyDescent="0.3">
      <c r="A1" s="16" t="s">
        <v>75</v>
      </c>
      <c r="B1" s="371">
        <v>1234567890</v>
      </c>
      <c r="C1" s="372"/>
      <c r="D1" s="373" t="s">
        <v>76</v>
      </c>
      <c r="E1" s="381" t="s">
        <v>34</v>
      </c>
      <c r="F1" s="381"/>
      <c r="G1" s="302"/>
    </row>
    <row r="2" spans="1:26" ht="21" customHeight="1" x14ac:dyDescent="0.3">
      <c r="A2" s="16" t="s">
        <v>77</v>
      </c>
      <c r="B2" s="382" t="s">
        <v>78</v>
      </c>
      <c r="C2" s="382"/>
      <c r="D2" s="374"/>
      <c r="E2" s="381"/>
      <c r="F2" s="381"/>
      <c r="G2" s="302"/>
    </row>
    <row r="3" spans="1:26" ht="21" customHeight="1" x14ac:dyDescent="0.3">
      <c r="A3" s="16" t="s">
        <v>79</v>
      </c>
      <c r="B3" s="382" t="s">
        <v>2</v>
      </c>
      <c r="C3" s="382"/>
      <c r="D3" s="374"/>
      <c r="E3" s="51"/>
      <c r="F3" s="51"/>
      <c r="G3" s="51"/>
    </row>
    <row r="4" spans="1:26" ht="21" customHeight="1" x14ac:dyDescent="0.3">
      <c r="A4" s="16" t="s">
        <v>80</v>
      </c>
      <c r="B4" s="383" t="s">
        <v>81</v>
      </c>
      <c r="C4" s="383"/>
      <c r="D4" s="374"/>
      <c r="E4" s="52"/>
      <c r="F4" s="52"/>
      <c r="G4" s="52"/>
    </row>
    <row r="5" spans="1:26" ht="21" customHeight="1" x14ac:dyDescent="0.3">
      <c r="A5" s="16" t="s">
        <v>82</v>
      </c>
      <c r="B5" s="384" t="s">
        <v>83</v>
      </c>
      <c r="C5" s="385"/>
      <c r="D5" s="374"/>
      <c r="E5" s="52"/>
      <c r="F5" s="52"/>
      <c r="G5" s="52"/>
    </row>
    <row r="6" spans="1:26" ht="21" customHeight="1" x14ac:dyDescent="0.3">
      <c r="A6" s="3" t="s">
        <v>84</v>
      </c>
      <c r="B6" s="369">
        <v>3</v>
      </c>
      <c r="C6" s="370"/>
      <c r="D6" s="1" t="str">
        <f>IF(OR('Standards Alignment Citations'!D10="Mathematics K–12", 'Standards Alignment Citations'!D10="Advanced Mathematics 6–8", 'Standards Alignment Citations'!D10="English Language Arts and Reading K–5", 'Standards Alignment Citations'!D10="Spanish Language Arts and Reading K–5", 'Standards Alignment Citations'!D10="English Phonics K–3", 'Standards Alignment Citations'!D10="Spanish Phonics K–3"), 'Standards Alignment Citations'!D6, "")</f>
        <v/>
      </c>
      <c r="E6" s="1"/>
    </row>
    <row r="7" spans="1:26" ht="24.75" customHeight="1" x14ac:dyDescent="0.3">
      <c r="A7" s="375" t="s">
        <v>85</v>
      </c>
      <c r="B7" s="377" t="s">
        <v>86</v>
      </c>
      <c r="C7" s="379" t="s">
        <v>87</v>
      </c>
      <c r="D7" s="380" t="s">
        <v>88</v>
      </c>
      <c r="E7" s="77" t="s">
        <v>89</v>
      </c>
      <c r="F7" s="367" t="s">
        <v>90</v>
      </c>
    </row>
    <row r="8" spans="1:26" ht="26.25" customHeight="1" x14ac:dyDescent="0.3">
      <c r="A8" s="376"/>
      <c r="B8" s="378"/>
      <c r="C8" s="376"/>
      <c r="D8" s="378"/>
      <c r="E8" s="78" t="s">
        <v>91</v>
      </c>
      <c r="F8" s="368"/>
    </row>
    <row r="9" spans="1:26" s="59" customFormat="1" ht="28.8" x14ac:dyDescent="0.3">
      <c r="A9" s="62">
        <v>2.1</v>
      </c>
      <c r="B9" s="34" t="s">
        <v>92</v>
      </c>
      <c r="C9" s="62">
        <v>766694194</v>
      </c>
      <c r="D9" s="34" t="s">
        <v>93</v>
      </c>
      <c r="E9" s="34" t="s">
        <v>94</v>
      </c>
      <c r="F9" s="34" t="s">
        <v>95</v>
      </c>
      <c r="G9" s="58"/>
    </row>
    <row r="10" spans="1:26" s="59" customFormat="1" ht="28.8" x14ac:dyDescent="0.3">
      <c r="A10" s="62">
        <v>2.1</v>
      </c>
      <c r="B10" s="34" t="s">
        <v>96</v>
      </c>
      <c r="C10" s="62">
        <v>766694195</v>
      </c>
      <c r="D10" s="34" t="s">
        <v>97</v>
      </c>
      <c r="E10" s="34" t="s">
        <v>98</v>
      </c>
      <c r="F10" s="34" t="s">
        <v>99</v>
      </c>
      <c r="G10" s="58"/>
    </row>
    <row r="11" spans="1:26" s="59" customFormat="1" ht="28.8" x14ac:dyDescent="0.3">
      <c r="A11" s="62">
        <v>2.1</v>
      </c>
      <c r="B11" s="34" t="s">
        <v>92</v>
      </c>
      <c r="C11" s="62">
        <v>766694194</v>
      </c>
      <c r="D11" s="34" t="s">
        <v>100</v>
      </c>
      <c r="E11" s="34" t="s">
        <v>101</v>
      </c>
      <c r="F11" s="34" t="s">
        <v>102</v>
      </c>
      <c r="G11" s="58"/>
    </row>
    <row r="12" spans="1:26" s="59" customFormat="1" ht="43.2" x14ac:dyDescent="0.3">
      <c r="A12" s="62" t="s">
        <v>103</v>
      </c>
      <c r="B12" s="34" t="s">
        <v>104</v>
      </c>
      <c r="C12" s="62">
        <v>766694197</v>
      </c>
      <c r="D12" s="34" t="s">
        <v>105</v>
      </c>
      <c r="E12" s="34" t="s">
        <v>106</v>
      </c>
      <c r="F12" s="34" t="s">
        <v>107</v>
      </c>
      <c r="G12" s="58"/>
    </row>
    <row r="13" spans="1:26" s="59" customFormat="1" ht="43.2" x14ac:dyDescent="0.3">
      <c r="A13" s="62" t="s">
        <v>103</v>
      </c>
      <c r="B13" s="34" t="s">
        <v>96</v>
      </c>
      <c r="C13" s="62">
        <v>766694195</v>
      </c>
      <c r="D13" s="34" t="s">
        <v>108</v>
      </c>
      <c r="E13" s="34" t="s">
        <v>109</v>
      </c>
      <c r="F13" s="34" t="s">
        <v>110</v>
      </c>
      <c r="G13" s="58"/>
      <c r="Z13" s="55"/>
    </row>
    <row r="14" spans="1:26" s="59" customFormat="1" ht="43.2" x14ac:dyDescent="0.3">
      <c r="A14" s="62">
        <v>2.1</v>
      </c>
      <c r="B14" s="34" t="s">
        <v>104</v>
      </c>
      <c r="C14" s="62">
        <v>766694197</v>
      </c>
      <c r="D14" s="34" t="s">
        <v>111</v>
      </c>
      <c r="E14" s="34" t="s">
        <v>112</v>
      </c>
      <c r="F14" s="34" t="s">
        <v>113</v>
      </c>
      <c r="G14" s="58"/>
    </row>
    <row r="15" spans="1:26" s="59" customFormat="1" x14ac:dyDescent="0.3">
      <c r="A15" s="62">
        <v>6.2</v>
      </c>
      <c r="B15" s="34" t="s">
        <v>114</v>
      </c>
      <c r="C15" s="62" t="s">
        <v>114</v>
      </c>
      <c r="D15" s="34" t="s">
        <v>114</v>
      </c>
      <c r="E15" s="34" t="s">
        <v>114</v>
      </c>
      <c r="F15" s="34" t="s">
        <v>114</v>
      </c>
      <c r="G15" s="58"/>
    </row>
    <row r="16" spans="1:26" s="59" customFormat="1" x14ac:dyDescent="0.3">
      <c r="A16" s="62" t="s">
        <v>115</v>
      </c>
      <c r="B16" s="34" t="s">
        <v>114</v>
      </c>
      <c r="C16" s="62" t="s">
        <v>114</v>
      </c>
      <c r="D16" s="34" t="s">
        <v>114</v>
      </c>
      <c r="E16" s="34" t="s">
        <v>114</v>
      </c>
      <c r="F16" s="34" t="s">
        <v>114</v>
      </c>
      <c r="G16" s="58"/>
    </row>
    <row r="17" spans="1:7" s="61" customFormat="1" x14ac:dyDescent="0.3">
      <c r="A17" s="57"/>
      <c r="B17" s="57"/>
      <c r="C17" s="60"/>
      <c r="D17" s="60"/>
      <c r="E17" s="60"/>
      <c r="F17" s="60"/>
      <c r="G17" s="60"/>
    </row>
    <row r="18" spans="1:7" s="61" customFormat="1" x14ac:dyDescent="0.3">
      <c r="A18" s="57"/>
      <c r="B18" s="57"/>
      <c r="C18" s="60"/>
      <c r="D18" s="60"/>
      <c r="E18" s="60"/>
      <c r="F18" s="60"/>
      <c r="G18" s="60"/>
    </row>
    <row r="19" spans="1:7" s="61" customFormat="1" x14ac:dyDescent="0.3">
      <c r="A19" s="57"/>
      <c r="B19" s="57"/>
      <c r="C19" s="60"/>
      <c r="D19" s="60"/>
      <c r="E19" s="60"/>
      <c r="F19" s="60"/>
      <c r="G19" s="60"/>
    </row>
    <row r="20" spans="1:7" s="61" customFormat="1" x14ac:dyDescent="0.3">
      <c r="A20" s="57"/>
      <c r="B20" s="57"/>
      <c r="C20" s="60"/>
      <c r="D20" s="60"/>
      <c r="E20" s="60"/>
      <c r="F20" s="60"/>
      <c r="G20" s="60"/>
    </row>
    <row r="21" spans="1:7" s="61" customFormat="1" x14ac:dyDescent="0.3">
      <c r="A21" s="57"/>
      <c r="B21" s="57"/>
      <c r="C21" s="60"/>
      <c r="D21" s="60"/>
      <c r="E21" s="60"/>
      <c r="F21" s="60"/>
      <c r="G21" s="60"/>
    </row>
    <row r="22" spans="1:7" s="61" customFormat="1" x14ac:dyDescent="0.3">
      <c r="A22" s="57"/>
      <c r="B22" s="57"/>
      <c r="C22" s="60"/>
      <c r="D22" s="60"/>
      <c r="E22" s="60"/>
      <c r="F22" s="60"/>
      <c r="G22" s="60"/>
    </row>
    <row r="23" spans="1:7" s="61" customFormat="1" x14ac:dyDescent="0.3">
      <c r="A23" s="57"/>
      <c r="B23" s="57"/>
      <c r="C23" s="60"/>
      <c r="D23" s="60"/>
      <c r="E23" s="60"/>
      <c r="F23" s="60"/>
      <c r="G23" s="60"/>
    </row>
    <row r="24" spans="1:7" s="61" customFormat="1" x14ac:dyDescent="0.3">
      <c r="A24" s="57"/>
      <c r="B24" s="57"/>
      <c r="C24" s="60"/>
      <c r="D24" s="60"/>
      <c r="E24" s="60"/>
      <c r="F24" s="60"/>
      <c r="G24" s="60"/>
    </row>
    <row r="25" spans="1:7" s="61" customFormat="1" x14ac:dyDescent="0.3">
      <c r="A25" s="57"/>
      <c r="B25" s="57"/>
      <c r="C25" s="60"/>
      <c r="D25" s="60"/>
      <c r="E25" s="60"/>
      <c r="F25" s="60"/>
      <c r="G25" s="60"/>
    </row>
    <row r="26" spans="1:7" s="61" customFormat="1" x14ac:dyDescent="0.3">
      <c r="A26" s="57"/>
      <c r="B26" s="57"/>
      <c r="C26" s="60"/>
      <c r="D26" s="60"/>
      <c r="E26" s="60"/>
      <c r="F26" s="60"/>
      <c r="G26" s="60"/>
    </row>
    <row r="27" spans="1:7" s="61" customFormat="1" x14ac:dyDescent="0.3">
      <c r="A27" s="57"/>
      <c r="B27" s="57"/>
      <c r="C27" s="60"/>
      <c r="D27" s="60"/>
      <c r="E27" s="60"/>
      <c r="F27" s="60"/>
      <c r="G27" s="60"/>
    </row>
    <row r="28" spans="1:7" s="61" customFormat="1" x14ac:dyDescent="0.3">
      <c r="A28" s="57"/>
      <c r="B28" s="57"/>
      <c r="C28" s="60"/>
      <c r="D28" s="60"/>
      <c r="E28" s="60"/>
      <c r="F28" s="60"/>
      <c r="G28" s="60"/>
    </row>
    <row r="29" spans="1:7" s="61" customFormat="1" x14ac:dyDescent="0.3">
      <c r="A29" s="57"/>
      <c r="B29" s="57"/>
      <c r="C29" s="60"/>
      <c r="D29" s="60"/>
      <c r="E29" s="60"/>
      <c r="F29" s="60"/>
      <c r="G29" s="60"/>
    </row>
    <row r="30" spans="1:7" s="61" customFormat="1" x14ac:dyDescent="0.3">
      <c r="A30" s="57"/>
      <c r="B30" s="57"/>
      <c r="C30" s="60"/>
      <c r="D30" s="60"/>
      <c r="E30" s="60"/>
      <c r="F30" s="60"/>
      <c r="G30" s="60"/>
    </row>
    <row r="31" spans="1:7" s="61" customFormat="1" x14ac:dyDescent="0.3">
      <c r="A31" s="57"/>
      <c r="B31" s="57"/>
      <c r="C31" s="60"/>
      <c r="D31" s="60"/>
      <c r="E31" s="60"/>
      <c r="F31" s="60"/>
      <c r="G31" s="60"/>
    </row>
    <row r="32" spans="1:7" s="61" customFormat="1" x14ac:dyDescent="0.3">
      <c r="A32" s="57"/>
      <c r="B32" s="57"/>
      <c r="C32" s="60"/>
      <c r="D32" s="60"/>
      <c r="E32" s="60"/>
      <c r="F32" s="60"/>
      <c r="G32" s="60"/>
    </row>
    <row r="33" spans="1:7" s="61" customFormat="1" x14ac:dyDescent="0.3">
      <c r="A33" s="57"/>
      <c r="B33" s="57"/>
      <c r="C33" s="60"/>
      <c r="D33" s="60"/>
      <c r="E33" s="60"/>
      <c r="F33" s="60"/>
      <c r="G33" s="60"/>
    </row>
    <row r="34" spans="1:7" s="61" customFormat="1" x14ac:dyDescent="0.3">
      <c r="A34" s="57"/>
      <c r="B34" s="57"/>
      <c r="C34" s="60"/>
      <c r="D34" s="60"/>
      <c r="E34" s="60"/>
      <c r="F34" s="60"/>
      <c r="G34" s="60"/>
    </row>
    <row r="35" spans="1:7" s="61" customFormat="1" x14ac:dyDescent="0.3">
      <c r="A35" s="57"/>
      <c r="B35" s="57"/>
      <c r="C35" s="60"/>
      <c r="D35" s="60"/>
      <c r="E35" s="60"/>
      <c r="F35" s="60"/>
      <c r="G35" s="60"/>
    </row>
    <row r="36" spans="1:7" s="61" customFormat="1" x14ac:dyDescent="0.3">
      <c r="A36" s="57"/>
      <c r="B36" s="57"/>
      <c r="C36" s="60"/>
      <c r="D36" s="60"/>
      <c r="E36" s="60"/>
      <c r="F36" s="60"/>
      <c r="G36" s="60"/>
    </row>
    <row r="37" spans="1:7" s="61" customFormat="1" x14ac:dyDescent="0.3">
      <c r="A37" s="57"/>
      <c r="B37" s="57"/>
      <c r="C37" s="60"/>
      <c r="D37" s="60"/>
      <c r="E37" s="60"/>
      <c r="F37" s="60"/>
      <c r="G37" s="60"/>
    </row>
    <row r="38" spans="1:7" s="61" customFormat="1" x14ac:dyDescent="0.3">
      <c r="A38" s="57"/>
      <c r="B38" s="57"/>
      <c r="C38" s="60"/>
      <c r="D38" s="60"/>
      <c r="E38" s="60"/>
      <c r="F38" s="60"/>
      <c r="G38" s="60"/>
    </row>
    <row r="39" spans="1:7" x14ac:dyDescent="0.3">
      <c r="A39" s="57"/>
      <c r="B39" s="57"/>
      <c r="C39" s="56"/>
      <c r="D39" s="56"/>
      <c r="E39" s="56"/>
      <c r="F39" s="56"/>
      <c r="G39" s="56"/>
    </row>
    <row r="40" spans="1:7" x14ac:dyDescent="0.3">
      <c r="A40" s="57"/>
      <c r="B40" s="57"/>
      <c r="C40" s="56"/>
      <c r="D40" s="56"/>
      <c r="E40" s="56"/>
      <c r="F40" s="56"/>
      <c r="G40" s="56"/>
    </row>
    <row r="41" spans="1:7" x14ac:dyDescent="0.3">
      <c r="A41" s="57"/>
      <c r="B41" s="57"/>
      <c r="C41" s="56"/>
      <c r="D41" s="56"/>
      <c r="E41" s="56"/>
      <c r="F41" s="56"/>
      <c r="G41" s="56"/>
    </row>
    <row r="42" spans="1:7" x14ac:dyDescent="0.3">
      <c r="A42" s="57"/>
      <c r="B42" s="57"/>
      <c r="C42" s="56"/>
      <c r="D42" s="56"/>
      <c r="E42" s="56"/>
      <c r="F42" s="56"/>
      <c r="G42" s="56"/>
    </row>
    <row r="43" spans="1:7" x14ac:dyDescent="0.3">
      <c r="A43" s="57"/>
      <c r="B43" s="57"/>
      <c r="C43" s="56"/>
      <c r="D43" s="56"/>
      <c r="E43" s="56"/>
      <c r="F43" s="56"/>
      <c r="G43" s="56"/>
    </row>
    <row r="44" spans="1:7" x14ac:dyDescent="0.3">
      <c r="A44" s="57"/>
      <c r="B44" s="57"/>
      <c r="C44" s="56"/>
      <c r="D44" s="56"/>
      <c r="E44" s="56"/>
      <c r="F44" s="56"/>
      <c r="G44" s="56"/>
    </row>
    <row r="45" spans="1:7" x14ac:dyDescent="0.3">
      <c r="A45" s="57"/>
      <c r="B45" s="57"/>
      <c r="C45" s="56"/>
      <c r="D45" s="56"/>
      <c r="E45" s="56"/>
      <c r="F45" s="56"/>
      <c r="G45" s="56"/>
    </row>
    <row r="46" spans="1:7" x14ac:dyDescent="0.3">
      <c r="A46" s="57"/>
      <c r="B46" s="57"/>
      <c r="C46" s="56"/>
      <c r="D46" s="56"/>
      <c r="E46" s="56"/>
      <c r="F46" s="56"/>
      <c r="G46" s="56"/>
    </row>
    <row r="47" spans="1:7" x14ac:dyDescent="0.3">
      <c r="A47" s="57"/>
      <c r="B47" s="57"/>
      <c r="C47" s="56"/>
      <c r="D47" s="56"/>
      <c r="E47" s="56"/>
      <c r="F47" s="56"/>
      <c r="G47" s="56"/>
    </row>
    <row r="48" spans="1:7" x14ac:dyDescent="0.3">
      <c r="A48" s="57"/>
      <c r="B48" s="57"/>
      <c r="C48" s="56"/>
      <c r="D48" s="56"/>
      <c r="E48" s="56"/>
      <c r="F48" s="56"/>
      <c r="G48" s="56"/>
    </row>
    <row r="49" spans="1:7" x14ac:dyDescent="0.3">
      <c r="A49" s="57"/>
      <c r="B49" s="57"/>
      <c r="C49" s="56"/>
      <c r="D49" s="56"/>
      <c r="E49" s="56"/>
      <c r="F49" s="56"/>
      <c r="G49" s="56"/>
    </row>
    <row r="50" spans="1:7" x14ac:dyDescent="0.3">
      <c r="A50" s="57"/>
      <c r="B50" s="57"/>
      <c r="C50" s="56"/>
      <c r="D50" s="56"/>
      <c r="E50" s="56"/>
      <c r="F50" s="56"/>
      <c r="G50" s="56"/>
    </row>
    <row r="51" spans="1:7" x14ac:dyDescent="0.3">
      <c r="A51" s="57"/>
      <c r="B51" s="57"/>
      <c r="C51" s="56"/>
      <c r="D51" s="56"/>
      <c r="E51" s="56"/>
      <c r="F51" s="56"/>
      <c r="G51" s="56"/>
    </row>
  </sheetData>
  <sheetProtection algorithmName="SHA-512" hashValue="OUNRHNlJgPoVTpmExlXL2PllTLMmIr0Cwk2DMEDJL15X+xOealSXZpvxrpai5OZrhhOjnSwwDCTc5KKXYm4nvw==" saltValue="E/6EuHuaq9ugUB4Ain3TfA==" spinCount="100000" sheet="1" objects="1" scenarios="1"/>
  <mergeCells count="13">
    <mergeCell ref="F7:F8"/>
    <mergeCell ref="B6:C6"/>
    <mergeCell ref="B1:C1"/>
    <mergeCell ref="D1:D5"/>
    <mergeCell ref="A7:A8"/>
    <mergeCell ref="B7:B8"/>
    <mergeCell ref="C7:C8"/>
    <mergeCell ref="D7:D8"/>
    <mergeCell ref="E1:F2"/>
    <mergeCell ref="B2:C2"/>
    <mergeCell ref="B3:C3"/>
    <mergeCell ref="B4:C4"/>
    <mergeCell ref="B5:C5"/>
  </mergeCells>
  <dataValidations count="1">
    <dataValidation type="list" allowBlank="1" showInputMessage="1" showErrorMessage="1" sqref="A9:A16" xr:uid="{4DD310C6-CFC9-4CAE-A3E4-819A393EE8F0}">
      <formula1>"2.1,2.1.1,6.2,6.2.1,6.2.2,6.2.3,6.2.4,6.2.5"</formula1>
    </dataValidation>
  </dataValidations>
  <hyperlinks>
    <hyperlink ref="E1:F2" r:id="rId1" display="Read and internalize the indicator language and guidance in Section 2 Suitability Excellence Requirements on page 8 of the IMRA suitability rubric." xr:uid="{45413992-6293-499D-9334-660FE30380AA}"/>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673C6-24C0-44D8-9C6B-E409F9CC9C64}">
  <sheetPr>
    <tabColor rgb="FFF16038"/>
  </sheetPr>
  <dimension ref="A1:F10"/>
  <sheetViews>
    <sheetView zoomScaleNormal="100" workbookViewId="0">
      <pane ySplit="2" topLeftCell="A3" activePane="bottomLeft" state="frozen"/>
      <selection pane="bottomLeft" activeCell="F13" sqref="F13"/>
    </sheetView>
  </sheetViews>
  <sheetFormatPr defaultColWidth="9.109375" defaultRowHeight="14.4" x14ac:dyDescent="0.3"/>
  <cols>
    <col min="1" max="1" width="37.6640625" style="1" customWidth="1"/>
    <col min="2" max="2" width="10.6640625" style="1" customWidth="1"/>
    <col min="3" max="3" width="55.6640625" style="1" customWidth="1"/>
    <col min="4" max="4" width="37.6640625" style="1" customWidth="1"/>
    <col min="5" max="5" width="10.6640625" style="1" customWidth="1"/>
    <col min="6" max="6" width="55.6640625" style="1" customWidth="1"/>
    <col min="7" max="16384" width="9.109375" style="1"/>
  </cols>
  <sheetData>
    <row r="1" spans="1:6" s="35" customFormat="1" ht="23.25" customHeight="1" x14ac:dyDescent="0.35">
      <c r="A1" s="386" t="s">
        <v>116</v>
      </c>
      <c r="B1" s="386"/>
      <c r="C1" s="387"/>
      <c r="D1" s="388" t="s">
        <v>117</v>
      </c>
      <c r="E1" s="388"/>
      <c r="F1" s="388"/>
    </row>
    <row r="2" spans="1:6" x14ac:dyDescent="0.3">
      <c r="A2" s="21" t="s">
        <v>118</v>
      </c>
      <c r="B2" s="21" t="s">
        <v>119</v>
      </c>
      <c r="C2" s="38" t="s">
        <v>120</v>
      </c>
      <c r="D2" s="36" t="s">
        <v>118</v>
      </c>
      <c r="E2" s="21" t="s">
        <v>119</v>
      </c>
      <c r="F2" s="21" t="s">
        <v>120</v>
      </c>
    </row>
    <row r="3" spans="1:6" ht="100.8" x14ac:dyDescent="0.3">
      <c r="A3" s="41" t="s">
        <v>10</v>
      </c>
      <c r="B3" s="32" t="s">
        <v>121</v>
      </c>
      <c r="C3" s="39" t="s">
        <v>122</v>
      </c>
      <c r="D3" s="42" t="s">
        <v>10</v>
      </c>
      <c r="E3" s="32" t="s">
        <v>123</v>
      </c>
      <c r="F3" s="30" t="s">
        <v>124</v>
      </c>
    </row>
    <row r="4" spans="1:6" ht="158.4" x14ac:dyDescent="0.3">
      <c r="A4" s="31" t="s">
        <v>7</v>
      </c>
      <c r="B4" s="32" t="s">
        <v>125</v>
      </c>
      <c r="C4" s="46" t="s">
        <v>126</v>
      </c>
      <c r="D4" s="37" t="s">
        <v>7</v>
      </c>
      <c r="E4" s="32" t="s">
        <v>127</v>
      </c>
      <c r="F4" s="34" t="s">
        <v>128</v>
      </c>
    </row>
    <row r="5" spans="1:6" ht="230.4" x14ac:dyDescent="0.3">
      <c r="A5" s="31" t="s">
        <v>12</v>
      </c>
      <c r="B5" s="32" t="s">
        <v>129</v>
      </c>
      <c r="C5" s="39" t="s">
        <v>130</v>
      </c>
      <c r="D5" s="37" t="s">
        <v>12</v>
      </c>
      <c r="E5" s="32" t="s">
        <v>131</v>
      </c>
      <c r="F5" s="30" t="s">
        <v>132</v>
      </c>
    </row>
    <row r="6" spans="1:6" ht="129.6" x14ac:dyDescent="0.3">
      <c r="A6" s="41" t="s">
        <v>9</v>
      </c>
      <c r="B6" s="32" t="s">
        <v>125</v>
      </c>
      <c r="C6" s="39" t="s">
        <v>133</v>
      </c>
      <c r="D6" s="42" t="s">
        <v>9</v>
      </c>
      <c r="E6" s="32" t="s">
        <v>134</v>
      </c>
      <c r="F6" s="30" t="s">
        <v>135</v>
      </c>
    </row>
    <row r="7" spans="1:6" ht="129.6" x14ac:dyDescent="0.3">
      <c r="A7" s="31" t="s">
        <v>3</v>
      </c>
      <c r="B7" s="32" t="s">
        <v>136</v>
      </c>
      <c r="C7" s="39" t="s">
        <v>137</v>
      </c>
      <c r="D7" s="37" t="s">
        <v>3</v>
      </c>
      <c r="E7" s="32" t="s">
        <v>138</v>
      </c>
      <c r="F7" s="33" t="s">
        <v>139</v>
      </c>
    </row>
    <row r="8" spans="1:6" ht="172.8" x14ac:dyDescent="0.3">
      <c r="A8" s="31" t="s">
        <v>8</v>
      </c>
      <c r="B8" s="32" t="s">
        <v>121</v>
      </c>
      <c r="C8" s="46" t="s">
        <v>140</v>
      </c>
      <c r="D8" s="37" t="s">
        <v>8</v>
      </c>
      <c r="E8" s="32" t="s">
        <v>141</v>
      </c>
      <c r="F8" s="30" t="s">
        <v>142</v>
      </c>
    </row>
    <row r="9" spans="1:6" ht="172.8" x14ac:dyDescent="0.3">
      <c r="A9" s="31" t="s">
        <v>13</v>
      </c>
      <c r="B9" s="32" t="s">
        <v>125</v>
      </c>
      <c r="C9" s="47" t="s">
        <v>143</v>
      </c>
      <c r="D9" s="37" t="s">
        <v>13</v>
      </c>
      <c r="E9" s="32" t="s">
        <v>138</v>
      </c>
      <c r="F9" s="40" t="s">
        <v>144</v>
      </c>
    </row>
    <row r="10" spans="1:6" ht="100.8" x14ac:dyDescent="0.3">
      <c r="A10" s="31" t="s">
        <v>145</v>
      </c>
      <c r="B10" s="32" t="s">
        <v>121</v>
      </c>
      <c r="C10" s="45" t="s">
        <v>146</v>
      </c>
      <c r="D10" s="37" t="s">
        <v>147</v>
      </c>
      <c r="E10" s="32" t="s">
        <v>131</v>
      </c>
      <c r="F10" s="34" t="s">
        <v>148</v>
      </c>
    </row>
  </sheetData>
  <sheetProtection algorithmName="SHA-512" hashValue="g7uf5jG3odDwH6aFvlEmIfZvklADyQvOLXnv/GD2S/+N0mf3I1fViCw6HwWcylCYPTPp5OJzBipjNqzSU1v4lQ==" saltValue="1O/xEvd/SNZNpDUp24zg/w==" spinCount="100000" sheet="1"/>
  <sortState xmlns:xlrd2="http://schemas.microsoft.com/office/spreadsheetml/2017/richdata2" ref="D3:F10">
    <sortCondition ref="D3:D10"/>
  </sortState>
  <mergeCells count="2">
    <mergeCell ref="A1:C1"/>
    <mergeCell ref="D1:F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8D081-C3F6-4E05-9C19-44BE09F4E731}">
  <dimension ref="A1:Y64"/>
  <sheetViews>
    <sheetView tabSelected="1" zoomScaleNormal="100" workbookViewId="0">
      <pane ySplit="9" topLeftCell="A10" activePane="bottomLeft" state="frozen"/>
      <selection pane="bottomLeft" activeCell="E26" sqref="E26"/>
    </sheetView>
  </sheetViews>
  <sheetFormatPr defaultColWidth="9.109375" defaultRowHeight="14.4" x14ac:dyDescent="0.3"/>
  <cols>
    <col min="1" max="1" width="26.5546875" style="50" customWidth="1"/>
    <col min="2" max="2" width="15.6640625" style="50" customWidth="1"/>
    <col min="3" max="3" width="40.6640625" style="50" customWidth="1"/>
    <col min="4" max="4" width="32.5546875" style="50" customWidth="1"/>
    <col min="5" max="5" width="40.6640625" style="50" customWidth="1"/>
    <col min="6" max="6" width="70.6640625" style="50" customWidth="1"/>
    <col min="7" max="26" width="15.6640625" style="50" customWidth="1"/>
    <col min="27" max="16384" width="9.109375" style="50"/>
  </cols>
  <sheetData>
    <row r="1" spans="1:25" s="1" customFormat="1" ht="21" customHeight="1" x14ac:dyDescent="0.3">
      <c r="A1" s="16" t="s">
        <v>75</v>
      </c>
      <c r="B1" s="389" t="str">
        <f>'Standards Alignment Citations'!B1</f>
        <v>0046</v>
      </c>
      <c r="C1" s="390"/>
      <c r="D1" s="373" t="s">
        <v>76</v>
      </c>
      <c r="E1" s="391" t="s">
        <v>34</v>
      </c>
      <c r="F1" s="391"/>
    </row>
    <row r="2" spans="1:25" s="1" customFormat="1" ht="21" customHeight="1" x14ac:dyDescent="0.3">
      <c r="A2" s="16" t="s">
        <v>77</v>
      </c>
      <c r="B2" s="389" t="str">
        <f>'Standards Alignment Citations'!B2</f>
        <v xml:space="preserve">Handwriting Without Tears, Spanish, Second Grade  </v>
      </c>
      <c r="C2" s="390"/>
      <c r="D2" s="374"/>
      <c r="E2" s="391"/>
      <c r="F2" s="391"/>
    </row>
    <row r="3" spans="1:25" s="1" customFormat="1" ht="21" customHeight="1" x14ac:dyDescent="0.3">
      <c r="A3" s="16" t="s">
        <v>79</v>
      </c>
      <c r="B3" s="389" t="str">
        <f>'Standards Alignment Citations'!B3</f>
        <v>Supplemental</v>
      </c>
      <c r="C3" s="390"/>
      <c r="D3" s="374"/>
      <c r="E3" s="217"/>
      <c r="F3" s="217"/>
    </row>
    <row r="4" spans="1:25" s="1" customFormat="1" ht="21" customHeight="1" x14ac:dyDescent="0.3">
      <c r="A4" s="16" t="s">
        <v>80</v>
      </c>
      <c r="B4" s="389" t="str">
        <f>'Standards Alignment Citations'!B4</f>
        <v>Spanish</v>
      </c>
      <c r="C4" s="390"/>
      <c r="D4" s="374"/>
      <c r="E4" s="218"/>
      <c r="F4" s="218"/>
    </row>
    <row r="5" spans="1:25" s="1" customFormat="1" ht="21" customHeight="1" x14ac:dyDescent="0.3">
      <c r="A5" s="16" t="s">
        <v>82</v>
      </c>
      <c r="B5" s="389" t="str">
        <f>'Standards Alignment Citations'!B5</f>
        <v>English and Spanish Language Arts and Reading K–5</v>
      </c>
      <c r="C5" s="390"/>
      <c r="D5" s="374"/>
      <c r="E5" s="218"/>
      <c r="F5" s="218"/>
    </row>
    <row r="6" spans="1:25" s="1" customFormat="1" ht="21" customHeight="1" x14ac:dyDescent="0.3">
      <c r="A6" s="3" t="s">
        <v>84</v>
      </c>
      <c r="B6" s="389" t="str">
        <f>'Standards Alignment Citations'!B6</f>
        <v>2nd grade</v>
      </c>
      <c r="C6" s="390"/>
      <c r="E6" s="117"/>
      <c r="F6" s="117"/>
    </row>
    <row r="7" spans="1:25" s="1" customFormat="1" ht="24.75" customHeight="1" x14ac:dyDescent="0.3">
      <c r="A7" s="375" t="s">
        <v>149</v>
      </c>
      <c r="B7" s="377" t="s">
        <v>86</v>
      </c>
      <c r="C7" s="379" t="s">
        <v>87</v>
      </c>
      <c r="D7" s="380" t="s">
        <v>88</v>
      </c>
      <c r="E7" s="77" t="s">
        <v>89</v>
      </c>
      <c r="F7" s="367" t="s">
        <v>90</v>
      </c>
    </row>
    <row r="8" spans="1:25" s="1" customFormat="1" ht="26.25" customHeight="1" x14ac:dyDescent="0.3">
      <c r="A8" s="376"/>
      <c r="B8" s="378"/>
      <c r="C8" s="376"/>
      <c r="D8" s="378"/>
      <c r="E8" s="78" t="s">
        <v>150</v>
      </c>
      <c r="F8" s="368"/>
    </row>
    <row r="9" spans="1:25" ht="57.6" x14ac:dyDescent="0.3">
      <c r="A9" s="307" t="s">
        <v>103</v>
      </c>
      <c r="B9" s="306" t="s">
        <v>151</v>
      </c>
      <c r="C9" s="308">
        <v>9798885665391</v>
      </c>
      <c r="D9" s="306" t="s">
        <v>152</v>
      </c>
      <c r="E9" s="306" t="s">
        <v>153</v>
      </c>
      <c r="F9" s="306" t="s">
        <v>154</v>
      </c>
    </row>
    <row r="10" spans="1:25" ht="57.6" x14ac:dyDescent="0.3">
      <c r="A10" s="307" t="s">
        <v>103</v>
      </c>
      <c r="B10" s="306" t="s">
        <v>151</v>
      </c>
      <c r="C10" s="308">
        <v>9798885665391</v>
      </c>
      <c r="D10" s="306" t="s">
        <v>155</v>
      </c>
      <c r="E10" s="306" t="s">
        <v>156</v>
      </c>
      <c r="F10" s="306" t="s">
        <v>157</v>
      </c>
    </row>
    <row r="11" spans="1:25" ht="57.6" x14ac:dyDescent="0.3">
      <c r="A11" s="307" t="s">
        <v>103</v>
      </c>
      <c r="B11" s="306" t="s">
        <v>151</v>
      </c>
      <c r="C11" s="308">
        <v>9798885665391</v>
      </c>
      <c r="D11" s="306" t="s">
        <v>158</v>
      </c>
      <c r="E11" s="306" t="s">
        <v>159</v>
      </c>
      <c r="F11" s="306" t="s">
        <v>160</v>
      </c>
    </row>
    <row r="12" spans="1:25" x14ac:dyDescent="0.3">
      <c r="A12" s="307"/>
      <c r="B12" s="306"/>
      <c r="C12" s="308"/>
      <c r="D12" s="306"/>
      <c r="E12" s="306"/>
      <c r="F12" s="306"/>
    </row>
    <row r="13" spans="1:25" x14ac:dyDescent="0.3">
      <c r="A13" s="307"/>
      <c r="B13" s="306"/>
      <c r="C13" s="308"/>
      <c r="D13" s="306"/>
      <c r="E13" s="306"/>
      <c r="F13" s="306"/>
      <c r="Y13" s="53"/>
    </row>
    <row r="14" spans="1:25" x14ac:dyDescent="0.3">
      <c r="A14" s="307"/>
      <c r="B14" s="306"/>
      <c r="C14" s="308"/>
      <c r="D14" s="306"/>
      <c r="E14" s="306"/>
      <c r="F14" s="306"/>
    </row>
    <row r="15" spans="1:25" x14ac:dyDescent="0.3">
      <c r="A15" s="307"/>
      <c r="B15" s="306"/>
      <c r="C15" s="308"/>
      <c r="D15" s="306"/>
      <c r="E15" s="306"/>
      <c r="F15" s="306"/>
    </row>
    <row r="16" spans="1:25" x14ac:dyDescent="0.3">
      <c r="A16" s="307"/>
      <c r="B16" s="306"/>
      <c r="C16" s="308"/>
      <c r="D16" s="306"/>
      <c r="E16" s="306"/>
      <c r="F16" s="306"/>
    </row>
    <row r="17" spans="1:15" x14ac:dyDescent="0.3">
      <c r="A17" s="307"/>
      <c r="B17" s="306"/>
      <c r="C17" s="308"/>
      <c r="D17" s="306"/>
      <c r="E17" s="306"/>
      <c r="F17" s="306"/>
    </row>
    <row r="18" spans="1:15" x14ac:dyDescent="0.3">
      <c r="A18" s="307"/>
      <c r="B18" s="306"/>
      <c r="C18" s="308"/>
      <c r="D18" s="306"/>
      <c r="E18" s="306"/>
      <c r="F18" s="306"/>
    </row>
    <row r="19" spans="1:15" x14ac:dyDescent="0.3">
      <c r="A19" s="307"/>
      <c r="B19" s="306"/>
      <c r="C19" s="308"/>
      <c r="D19" s="306"/>
      <c r="E19" s="306"/>
      <c r="F19" s="306"/>
      <c r="G19" s="53"/>
      <c r="H19" s="53"/>
      <c r="I19" s="53"/>
      <c r="J19" s="53"/>
      <c r="K19" s="53"/>
      <c r="L19" s="53"/>
      <c r="M19" s="53"/>
      <c r="N19" s="53"/>
      <c r="O19" s="53"/>
    </row>
    <row r="20" spans="1:15" x14ac:dyDescent="0.3">
      <c r="A20" s="307"/>
      <c r="B20" s="306"/>
      <c r="C20" s="308"/>
      <c r="D20" s="306"/>
      <c r="E20" s="306"/>
      <c r="F20" s="306"/>
    </row>
    <row r="21" spans="1:15" x14ac:dyDescent="0.3">
      <c r="A21" s="307"/>
      <c r="B21" s="306"/>
      <c r="C21" s="308"/>
      <c r="D21" s="306"/>
      <c r="E21" s="306"/>
      <c r="F21" s="306"/>
    </row>
    <row r="22" spans="1:15" x14ac:dyDescent="0.3">
      <c r="A22" s="307"/>
      <c r="B22" s="306"/>
      <c r="C22" s="308"/>
      <c r="D22" s="306"/>
      <c r="E22" s="306"/>
      <c r="F22" s="306"/>
    </row>
    <row r="23" spans="1:15" x14ac:dyDescent="0.3">
      <c r="A23" s="307"/>
      <c r="B23" s="306"/>
      <c r="C23" s="308"/>
      <c r="D23" s="306"/>
      <c r="E23" s="306"/>
      <c r="F23" s="306"/>
    </row>
    <row r="24" spans="1:15" x14ac:dyDescent="0.3">
      <c r="A24" s="85"/>
      <c r="B24" s="85"/>
      <c r="C24" s="86"/>
      <c r="D24" s="86"/>
      <c r="E24" s="86"/>
      <c r="F24" s="86"/>
    </row>
    <row r="25" spans="1:15" x14ac:dyDescent="0.3">
      <c r="A25" s="85"/>
      <c r="B25" s="85"/>
      <c r="C25" s="86"/>
      <c r="D25" s="86"/>
      <c r="E25" s="86"/>
      <c r="F25" s="86"/>
    </row>
    <row r="26" spans="1:15" x14ac:dyDescent="0.3">
      <c r="A26" s="85"/>
      <c r="B26" s="85"/>
      <c r="C26" s="86"/>
      <c r="D26" s="86"/>
      <c r="E26" s="86"/>
      <c r="F26" s="86"/>
    </row>
    <row r="27" spans="1:15" x14ac:dyDescent="0.3">
      <c r="A27" s="85"/>
      <c r="B27" s="85"/>
      <c r="C27" s="86"/>
      <c r="D27" s="86"/>
      <c r="E27" s="86"/>
      <c r="F27" s="86"/>
    </row>
    <row r="28" spans="1:15" x14ac:dyDescent="0.3">
      <c r="A28" s="85"/>
      <c r="B28" s="85"/>
      <c r="C28" s="86"/>
      <c r="D28" s="86"/>
      <c r="E28" s="86"/>
      <c r="F28" s="86"/>
    </row>
    <row r="29" spans="1:15" x14ac:dyDescent="0.3">
      <c r="A29" s="85"/>
      <c r="B29" s="85"/>
      <c r="C29" s="86"/>
      <c r="D29" s="86"/>
      <c r="E29" s="86"/>
      <c r="F29" s="86"/>
    </row>
    <row r="30" spans="1:15" x14ac:dyDescent="0.3">
      <c r="A30" s="85"/>
      <c r="B30" s="85"/>
      <c r="C30" s="86"/>
      <c r="D30" s="86"/>
      <c r="E30" s="86"/>
      <c r="F30" s="86"/>
    </row>
    <row r="31" spans="1:15" x14ac:dyDescent="0.3">
      <c r="A31" s="85"/>
      <c r="B31" s="85"/>
      <c r="C31" s="86"/>
      <c r="D31" s="86"/>
      <c r="E31" s="86"/>
      <c r="F31" s="86"/>
    </row>
    <row r="32" spans="1:15" x14ac:dyDescent="0.3">
      <c r="A32" s="85"/>
      <c r="B32" s="85"/>
      <c r="C32" s="86"/>
      <c r="D32" s="86"/>
      <c r="E32" s="86"/>
      <c r="F32" s="86"/>
    </row>
    <row r="33" spans="1:6" x14ac:dyDescent="0.3">
      <c r="A33" s="85"/>
      <c r="B33" s="85"/>
      <c r="C33" s="86"/>
      <c r="D33" s="86"/>
      <c r="E33" s="86"/>
      <c r="F33" s="86"/>
    </row>
    <row r="34" spans="1:6" x14ac:dyDescent="0.3">
      <c r="A34" s="85"/>
      <c r="B34" s="85"/>
      <c r="C34" s="86"/>
      <c r="D34" s="86"/>
      <c r="E34" s="86"/>
      <c r="F34" s="86"/>
    </row>
    <row r="35" spans="1:6" x14ac:dyDescent="0.3">
      <c r="A35" s="85"/>
      <c r="B35" s="85"/>
      <c r="C35" s="86"/>
      <c r="D35" s="86"/>
      <c r="E35" s="86"/>
      <c r="F35" s="86"/>
    </row>
    <row r="36" spans="1:6" x14ac:dyDescent="0.3">
      <c r="A36" s="85"/>
      <c r="B36" s="85"/>
      <c r="C36" s="86"/>
      <c r="D36" s="86"/>
      <c r="E36" s="86"/>
      <c r="F36" s="86"/>
    </row>
    <row r="37" spans="1:6" x14ac:dyDescent="0.3">
      <c r="A37" s="85"/>
      <c r="B37" s="85"/>
      <c r="C37" s="86"/>
      <c r="D37" s="86"/>
      <c r="E37" s="86"/>
      <c r="F37" s="86"/>
    </row>
    <row r="38" spans="1:6" x14ac:dyDescent="0.3">
      <c r="A38" s="85"/>
      <c r="B38" s="85"/>
      <c r="C38" s="86"/>
      <c r="D38" s="86"/>
      <c r="E38" s="86"/>
      <c r="F38" s="86"/>
    </row>
    <row r="39" spans="1:6" x14ac:dyDescent="0.3">
      <c r="A39" s="85"/>
      <c r="B39" s="85"/>
      <c r="C39" s="86"/>
      <c r="D39" s="86"/>
      <c r="E39" s="86"/>
      <c r="F39" s="86"/>
    </row>
    <row r="40" spans="1:6" x14ac:dyDescent="0.3">
      <c r="A40" s="85"/>
      <c r="B40" s="85"/>
      <c r="C40" s="86"/>
      <c r="D40" s="86"/>
      <c r="E40" s="86"/>
      <c r="F40" s="86"/>
    </row>
    <row r="41" spans="1:6" x14ac:dyDescent="0.3">
      <c r="A41" s="85"/>
      <c r="B41" s="85"/>
      <c r="C41" s="86"/>
      <c r="D41" s="86"/>
      <c r="E41" s="86"/>
      <c r="F41" s="86"/>
    </row>
    <row r="42" spans="1:6" x14ac:dyDescent="0.3">
      <c r="A42" s="85"/>
      <c r="B42" s="85"/>
      <c r="C42" s="86"/>
      <c r="D42" s="86"/>
      <c r="E42" s="86"/>
      <c r="F42" s="86"/>
    </row>
    <row r="43" spans="1:6" x14ac:dyDescent="0.3">
      <c r="A43" s="85"/>
      <c r="B43" s="85"/>
      <c r="C43" s="86"/>
      <c r="D43" s="86"/>
      <c r="E43" s="86"/>
      <c r="F43" s="86"/>
    </row>
    <row r="44" spans="1:6" x14ac:dyDescent="0.3">
      <c r="A44" s="85"/>
      <c r="B44" s="85"/>
      <c r="C44" s="86"/>
      <c r="D44" s="86"/>
      <c r="E44" s="86"/>
      <c r="F44" s="86"/>
    </row>
    <row r="45" spans="1:6" x14ac:dyDescent="0.3">
      <c r="A45" s="85"/>
      <c r="B45" s="85"/>
      <c r="C45" s="86"/>
      <c r="D45" s="86"/>
      <c r="E45" s="86"/>
      <c r="F45" s="86"/>
    </row>
    <row r="46" spans="1:6" x14ac:dyDescent="0.3">
      <c r="A46" s="85"/>
      <c r="B46" s="85"/>
      <c r="C46" s="86"/>
      <c r="D46" s="86"/>
      <c r="E46" s="86"/>
      <c r="F46" s="86"/>
    </row>
    <row r="47" spans="1:6" x14ac:dyDescent="0.3">
      <c r="A47" s="85"/>
      <c r="B47" s="85"/>
      <c r="C47" s="86"/>
      <c r="D47" s="86"/>
      <c r="E47" s="86"/>
      <c r="F47" s="86"/>
    </row>
    <row r="48" spans="1:6" x14ac:dyDescent="0.3">
      <c r="A48" s="85"/>
      <c r="B48" s="85"/>
      <c r="C48" s="86"/>
      <c r="D48" s="86"/>
      <c r="E48" s="86"/>
      <c r="F48" s="86"/>
    </row>
    <row r="49" spans="1:6" x14ac:dyDescent="0.3">
      <c r="A49" s="85"/>
      <c r="B49" s="85"/>
      <c r="C49" s="86"/>
      <c r="D49" s="86"/>
      <c r="E49" s="86"/>
      <c r="F49" s="86"/>
    </row>
    <row r="50" spans="1:6" x14ac:dyDescent="0.3">
      <c r="A50" s="85"/>
      <c r="B50" s="85"/>
      <c r="C50" s="86"/>
      <c r="D50" s="86"/>
      <c r="E50" s="86"/>
      <c r="F50" s="86"/>
    </row>
    <row r="51" spans="1:6" x14ac:dyDescent="0.3">
      <c r="A51" s="85"/>
      <c r="B51" s="85"/>
      <c r="C51" s="86"/>
      <c r="D51" s="86"/>
      <c r="E51" s="86"/>
      <c r="F51" s="86"/>
    </row>
    <row r="52" spans="1:6" x14ac:dyDescent="0.3">
      <c r="A52" s="85"/>
      <c r="B52" s="85"/>
      <c r="C52" s="86"/>
      <c r="D52" s="86"/>
      <c r="E52" s="86"/>
      <c r="F52" s="86"/>
    </row>
    <row r="53" spans="1:6" x14ac:dyDescent="0.3">
      <c r="A53" s="85"/>
      <c r="B53" s="85"/>
      <c r="C53" s="86"/>
      <c r="D53" s="86"/>
      <c r="E53" s="86"/>
      <c r="F53" s="86"/>
    </row>
    <row r="54" spans="1:6" x14ac:dyDescent="0.3">
      <c r="A54" s="85"/>
      <c r="B54" s="85"/>
      <c r="C54" s="86"/>
      <c r="D54" s="86"/>
      <c r="E54" s="86"/>
      <c r="F54" s="86"/>
    </row>
    <row r="55" spans="1:6" x14ac:dyDescent="0.3">
      <c r="A55" s="85"/>
      <c r="B55" s="85"/>
      <c r="C55" s="86"/>
      <c r="D55" s="86"/>
      <c r="E55" s="86"/>
      <c r="F55" s="86"/>
    </row>
    <row r="56" spans="1:6" x14ac:dyDescent="0.3">
      <c r="A56" s="85"/>
      <c r="B56" s="85"/>
      <c r="C56" s="86"/>
      <c r="D56" s="86"/>
      <c r="E56" s="86"/>
      <c r="F56" s="86"/>
    </row>
    <row r="57" spans="1:6" x14ac:dyDescent="0.3">
      <c r="A57" s="85"/>
      <c r="B57" s="85"/>
      <c r="C57" s="86"/>
      <c r="D57" s="86"/>
      <c r="E57" s="86"/>
      <c r="F57" s="86"/>
    </row>
    <row r="58" spans="1:6" x14ac:dyDescent="0.3">
      <c r="A58" s="85"/>
      <c r="B58" s="85"/>
      <c r="C58" s="86"/>
      <c r="D58" s="86"/>
      <c r="E58" s="86"/>
      <c r="F58" s="86"/>
    </row>
    <row r="59" spans="1:6" x14ac:dyDescent="0.3">
      <c r="A59" s="85"/>
      <c r="B59" s="85"/>
      <c r="C59" s="86"/>
      <c r="D59" s="86"/>
      <c r="E59" s="86"/>
      <c r="F59" s="86"/>
    </row>
    <row r="60" spans="1:6" x14ac:dyDescent="0.3">
      <c r="A60" s="85"/>
      <c r="B60" s="85"/>
      <c r="C60" s="86"/>
      <c r="D60" s="86"/>
      <c r="E60" s="86"/>
      <c r="F60" s="86"/>
    </row>
    <row r="61" spans="1:6" x14ac:dyDescent="0.3">
      <c r="A61" s="85"/>
      <c r="B61" s="85"/>
      <c r="C61" s="86"/>
      <c r="D61" s="86"/>
      <c r="E61" s="86"/>
      <c r="F61" s="86"/>
    </row>
    <row r="62" spans="1:6" x14ac:dyDescent="0.3">
      <c r="A62" s="85"/>
      <c r="B62" s="85"/>
      <c r="C62" s="86"/>
      <c r="D62" s="86"/>
      <c r="E62" s="86"/>
      <c r="F62" s="86"/>
    </row>
    <row r="63" spans="1:6" x14ac:dyDescent="0.3">
      <c r="A63" s="85"/>
      <c r="B63" s="85"/>
      <c r="C63" s="86"/>
      <c r="D63" s="86"/>
      <c r="E63" s="86"/>
      <c r="F63" s="86"/>
    </row>
    <row r="64" spans="1:6" x14ac:dyDescent="0.3">
      <c r="A64" s="85"/>
      <c r="B64" s="85"/>
      <c r="C64" s="86"/>
      <c r="D64" s="86"/>
      <c r="E64" s="86"/>
      <c r="F64" s="86"/>
    </row>
  </sheetData>
  <sheetProtection algorithmName="SHA-512" hashValue="X9xbWc/lYauHivj/q8pGTfRnNo4F2+xvx3wfe/laVE4L9d/83tbu+PPlXlFrwN2bXbA9a8L7P9wA8hJ8tK7fDA==" saltValue="O2OKgk4TVoLYbaB/0qWauA==" spinCount="100000" sheet="1" objects="1" scenarios="1" formatCells="0"/>
  <mergeCells count="13">
    <mergeCell ref="B5:C5"/>
    <mergeCell ref="E1:F2"/>
    <mergeCell ref="A7:A8"/>
    <mergeCell ref="B7:B8"/>
    <mergeCell ref="C7:C8"/>
    <mergeCell ref="D7:D8"/>
    <mergeCell ref="F7:F8"/>
    <mergeCell ref="B4:C4"/>
    <mergeCell ref="B6:C6"/>
    <mergeCell ref="B1:C1"/>
    <mergeCell ref="D1:D5"/>
    <mergeCell ref="B2:C2"/>
    <mergeCell ref="B3:C3"/>
  </mergeCells>
  <dataValidations count="1">
    <dataValidation type="list" allowBlank="1" showInputMessage="1" showErrorMessage="1" sqref="A9:A23" xr:uid="{31DA7052-F8CA-4E74-906A-228B4C32F307}">
      <formula1>"2.1.1,6.2.1,6.2.2,6.2.3,6.2.4,6.2.5"</formula1>
    </dataValidation>
  </dataValidations>
  <hyperlinks>
    <hyperlink ref="E1:F2" r:id="rId1" display="Read and internalize the indicator language and guidance in Section 2 Suitability Excellence Requirements on page 8 of the IMRA suitability rubric." xr:uid="{723E0BB3-D82A-4185-9814-13E06210D83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D1C3-D017-4D03-B666-A4AF06AAC92E}">
  <dimension ref="A1:AH48"/>
  <sheetViews>
    <sheetView zoomScaleNormal="100" workbookViewId="0">
      <pane ySplit="6" topLeftCell="A7" activePane="bottomLeft" state="frozen"/>
      <selection pane="bottomLeft" activeCell="L19" sqref="L19"/>
    </sheetView>
  </sheetViews>
  <sheetFormatPr defaultColWidth="0" defaultRowHeight="14.4" zeroHeight="1" x14ac:dyDescent="0.3"/>
  <cols>
    <col min="1" max="1" width="26.5546875" style="50" customWidth="1"/>
    <col min="2" max="15" width="15.6640625" style="50" customWidth="1"/>
    <col min="16" max="34" width="15.6640625" style="50" hidden="1" customWidth="1"/>
    <col min="35" max="16384" width="9.109375" style="50" hidden="1"/>
  </cols>
  <sheetData>
    <row r="1" spans="1:34" s="1" customFormat="1" ht="21" customHeight="1" x14ac:dyDescent="0.3">
      <c r="A1" s="16" t="s">
        <v>75</v>
      </c>
      <c r="B1" s="371"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Citations'!B1, "")</f>
        <v/>
      </c>
      <c r="C1" s="401"/>
      <c r="D1" s="372"/>
      <c r="E1" s="397" t="s">
        <v>76</v>
      </c>
      <c r="F1" s="394" t="s">
        <v>161</v>
      </c>
      <c r="G1" s="395"/>
      <c r="H1" s="395"/>
      <c r="I1" s="394" t="s">
        <v>162</v>
      </c>
      <c r="J1" s="395"/>
      <c r="K1" s="400"/>
      <c r="L1" s="394" t="s">
        <v>163</v>
      </c>
      <c r="M1" s="395"/>
      <c r="N1" s="400"/>
      <c r="O1" s="117"/>
    </row>
    <row r="2" spans="1:34" s="1" customFormat="1" ht="21" customHeight="1" x14ac:dyDescent="0.3">
      <c r="A2" s="16" t="s">
        <v>77</v>
      </c>
      <c r="B2" s="371"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Citations'!B2, "")</f>
        <v/>
      </c>
      <c r="C2" s="401"/>
      <c r="D2" s="372"/>
      <c r="E2" s="398"/>
      <c r="F2" s="392" t="s">
        <v>164</v>
      </c>
      <c r="G2" s="393"/>
      <c r="H2" s="393"/>
      <c r="I2" s="392" t="s">
        <v>165</v>
      </c>
      <c r="J2" s="393"/>
      <c r="K2" s="402"/>
      <c r="L2" s="392" t="s">
        <v>166</v>
      </c>
      <c r="M2" s="393"/>
      <c r="N2" s="402"/>
      <c r="O2" s="117"/>
    </row>
    <row r="3" spans="1:34" s="1" customFormat="1" ht="21" customHeight="1" x14ac:dyDescent="0.3">
      <c r="A3" s="16" t="s">
        <v>79</v>
      </c>
      <c r="B3" s="371"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Citations'!B3, "")</f>
        <v/>
      </c>
      <c r="C3" s="401"/>
      <c r="D3" s="372"/>
      <c r="E3" s="398"/>
      <c r="F3" s="217"/>
      <c r="G3" s="217"/>
      <c r="H3" s="217"/>
      <c r="I3" s="392" t="s">
        <v>167</v>
      </c>
      <c r="J3" s="393"/>
      <c r="K3" s="402"/>
      <c r="L3" s="392" t="s">
        <v>168</v>
      </c>
      <c r="M3" s="393"/>
      <c r="N3" s="402"/>
      <c r="O3" s="117"/>
    </row>
    <row r="4" spans="1:34" s="1" customFormat="1" ht="21" customHeight="1" x14ac:dyDescent="0.3">
      <c r="A4" s="16" t="s">
        <v>80</v>
      </c>
      <c r="B4" s="371"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Citations'!B4, "")</f>
        <v/>
      </c>
      <c r="C4" s="401"/>
      <c r="D4" s="372"/>
      <c r="E4" s="398"/>
      <c r="F4" s="218"/>
      <c r="G4" s="218"/>
      <c r="H4" s="218"/>
      <c r="I4" s="218"/>
      <c r="J4" s="218"/>
      <c r="K4" s="218"/>
      <c r="L4" s="218"/>
      <c r="M4" s="117"/>
      <c r="N4" s="117"/>
      <c r="O4" s="117"/>
    </row>
    <row r="5" spans="1:34" s="1" customFormat="1" ht="21" customHeight="1" x14ac:dyDescent="0.3">
      <c r="A5" s="16" t="s">
        <v>82</v>
      </c>
      <c r="B5" s="384"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Citations'!B5, "")</f>
        <v/>
      </c>
      <c r="C5" s="396"/>
      <c r="D5" s="385"/>
      <c r="E5" s="399"/>
      <c r="F5" s="218"/>
      <c r="G5" s="218"/>
      <c r="H5" s="218"/>
      <c r="I5" s="218"/>
      <c r="J5" s="218"/>
      <c r="K5" s="218"/>
      <c r="L5" s="218"/>
      <c r="M5" s="117"/>
      <c r="N5" s="117"/>
      <c r="O5" s="117"/>
    </row>
    <row r="6" spans="1:34" s="1" customFormat="1" ht="21" customHeight="1" x14ac:dyDescent="0.3">
      <c r="A6" s="3" t="s">
        <v>84</v>
      </c>
      <c r="B6" s="371"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Citations'!B6, "")</f>
        <v/>
      </c>
      <c r="C6" s="401"/>
      <c r="D6" s="372"/>
      <c r="E6" s="202"/>
      <c r="F6" s="117"/>
      <c r="G6" s="117"/>
      <c r="H6" s="117"/>
      <c r="I6" s="117"/>
      <c r="J6" s="117"/>
      <c r="K6" s="117"/>
      <c r="L6" s="117"/>
      <c r="M6" s="117"/>
      <c r="N6" s="117"/>
      <c r="O6" s="117"/>
    </row>
    <row r="7" spans="1:34" s="1" customFormat="1" ht="23.1" customHeight="1" x14ac:dyDescent="0.35">
      <c r="A7" s="87"/>
      <c r="B7" s="451" t="s">
        <v>116</v>
      </c>
      <c r="C7" s="452"/>
      <c r="D7" s="452"/>
      <c r="E7" s="452"/>
      <c r="F7" s="453"/>
      <c r="G7" s="453"/>
      <c r="H7" s="453"/>
      <c r="I7" s="452"/>
      <c r="J7" s="452"/>
      <c r="K7" s="454"/>
      <c r="L7" s="117"/>
      <c r="M7" s="117"/>
      <c r="N7" s="117"/>
      <c r="O7" s="117"/>
    </row>
    <row r="8" spans="1:34" s="1" customFormat="1" ht="22.5" customHeight="1" x14ac:dyDescent="0.3">
      <c r="A8" s="87"/>
      <c r="B8" s="443" t="s">
        <v>169</v>
      </c>
      <c r="C8" s="444"/>
      <c r="D8" s="444"/>
      <c r="E8" s="444"/>
      <c r="F8" s="444"/>
      <c r="G8" s="444"/>
      <c r="H8" s="444"/>
      <c r="I8" s="444"/>
      <c r="J8" s="444"/>
      <c r="K8" s="444"/>
      <c r="L8" s="117"/>
      <c r="M8" s="117"/>
      <c r="N8" s="117"/>
      <c r="O8" s="117"/>
    </row>
    <row r="9" spans="1:34" s="1" customFormat="1" ht="23.1" customHeight="1" x14ac:dyDescent="0.3">
      <c r="A9" s="87"/>
      <c r="B9" s="445" t="s">
        <v>170</v>
      </c>
      <c r="C9" s="446"/>
      <c r="D9" s="446"/>
      <c r="E9" s="446"/>
      <c r="F9" s="446"/>
      <c r="G9" s="446"/>
      <c r="H9" s="446"/>
      <c r="I9" s="446"/>
      <c r="J9" s="446"/>
      <c r="K9" s="447"/>
      <c r="L9" s="117"/>
      <c r="M9" s="117"/>
      <c r="N9" s="117"/>
      <c r="O9" s="117"/>
    </row>
    <row r="10" spans="1:34" s="1" customFormat="1" ht="31.5" customHeight="1" x14ac:dyDescent="0.3">
      <c r="A10" s="87"/>
      <c r="B10" s="448" t="s">
        <v>171</v>
      </c>
      <c r="C10" s="449"/>
      <c r="D10" s="449"/>
      <c r="E10" s="449"/>
      <c r="F10" s="449"/>
      <c r="G10" s="449"/>
      <c r="H10" s="449"/>
      <c r="I10" s="449"/>
      <c r="J10" s="449"/>
      <c r="K10" s="450"/>
      <c r="L10" s="117"/>
      <c r="M10" s="117"/>
      <c r="N10" s="117"/>
      <c r="O10" s="117"/>
    </row>
    <row r="11" spans="1:34" s="1" customFormat="1" ht="22.5" customHeight="1" x14ac:dyDescent="0.3">
      <c r="A11" s="430" t="s">
        <v>172</v>
      </c>
      <c r="B11" s="404" t="s">
        <v>121</v>
      </c>
      <c r="C11" s="404"/>
      <c r="D11" s="424" t="s">
        <v>129</v>
      </c>
      <c r="E11" s="425"/>
      <c r="F11" s="404" t="s">
        <v>136</v>
      </c>
      <c r="G11" s="404"/>
      <c r="H11" s="404" t="s">
        <v>125</v>
      </c>
      <c r="I11" s="404"/>
      <c r="J11" s="404" t="s">
        <v>173</v>
      </c>
      <c r="K11" s="404"/>
      <c r="L11" s="117"/>
      <c r="M11" s="117"/>
      <c r="N11" s="117"/>
      <c r="O11" s="117"/>
    </row>
    <row r="12" spans="1:34" s="1" customFormat="1" ht="16.5" customHeight="1" x14ac:dyDescent="0.3">
      <c r="A12" s="430"/>
      <c r="B12" s="88" t="s">
        <v>120</v>
      </c>
      <c r="C12" s="88" t="s">
        <v>120</v>
      </c>
      <c r="D12" s="88" t="s">
        <v>120</v>
      </c>
      <c r="E12" s="88" t="s">
        <v>120</v>
      </c>
      <c r="F12" s="88" t="s">
        <v>120</v>
      </c>
      <c r="G12" s="88" t="s">
        <v>120</v>
      </c>
      <c r="H12" s="88" t="s">
        <v>120</v>
      </c>
      <c r="I12" s="88" t="s">
        <v>120</v>
      </c>
      <c r="J12" s="88" t="s">
        <v>120</v>
      </c>
      <c r="K12" s="88" t="s">
        <v>120</v>
      </c>
      <c r="L12" s="117"/>
      <c r="M12" s="117"/>
      <c r="N12" s="117"/>
      <c r="O12" s="117"/>
      <c r="AH12" s="89"/>
    </row>
    <row r="13" spans="1:34" x14ac:dyDescent="0.3">
      <c r="A13" s="99"/>
      <c r="B13" s="99"/>
      <c r="C13" s="102"/>
      <c r="D13" s="102"/>
      <c r="E13" s="102"/>
      <c r="F13" s="102"/>
      <c r="G13" s="102"/>
      <c r="H13" s="102"/>
      <c r="I13" s="102"/>
      <c r="J13" s="102"/>
      <c r="K13" s="102"/>
      <c r="L13" s="107"/>
      <c r="M13" s="107"/>
      <c r="N13" s="107"/>
      <c r="O13" s="107"/>
    </row>
    <row r="14" spans="1:34" x14ac:dyDescent="0.3">
      <c r="A14" s="99"/>
      <c r="B14" s="99"/>
      <c r="C14" s="99"/>
      <c r="D14" s="99"/>
      <c r="E14" s="99"/>
      <c r="F14" s="99"/>
      <c r="G14" s="99"/>
      <c r="H14" s="99"/>
      <c r="I14" s="99"/>
      <c r="J14" s="99"/>
      <c r="K14" s="99"/>
      <c r="L14" s="107"/>
      <c r="M14" s="107"/>
      <c r="N14" s="107"/>
      <c r="O14" s="107"/>
    </row>
    <row r="15" spans="1:34" x14ac:dyDescent="0.3">
      <c r="A15" s="99"/>
      <c r="B15" s="99"/>
      <c r="C15" s="99"/>
      <c r="D15" s="99"/>
      <c r="E15" s="99"/>
      <c r="F15" s="99"/>
      <c r="G15" s="99"/>
      <c r="H15" s="99"/>
      <c r="I15" s="99"/>
      <c r="J15" s="99"/>
      <c r="K15" s="99"/>
      <c r="L15" s="107"/>
      <c r="M15" s="107"/>
      <c r="N15" s="107"/>
      <c r="O15" s="107"/>
    </row>
    <row r="16" spans="1:34" x14ac:dyDescent="0.3">
      <c r="A16" s="99"/>
      <c r="B16" s="99"/>
      <c r="C16" s="99"/>
      <c r="D16" s="99"/>
      <c r="E16" s="99"/>
      <c r="F16" s="99"/>
      <c r="G16" s="99"/>
      <c r="H16" s="99"/>
      <c r="I16" s="99"/>
      <c r="J16" s="99"/>
      <c r="K16" s="99"/>
      <c r="L16" s="107"/>
      <c r="M16" s="107"/>
      <c r="N16" s="107"/>
      <c r="O16" s="107"/>
    </row>
    <row r="17" spans="1:23" x14ac:dyDescent="0.3">
      <c r="A17" s="99"/>
      <c r="B17" s="99"/>
      <c r="C17" s="99"/>
      <c r="D17" s="99"/>
      <c r="E17" s="99"/>
      <c r="F17" s="99"/>
      <c r="G17" s="99"/>
      <c r="H17" s="99"/>
      <c r="I17" s="99"/>
      <c r="J17" s="99"/>
      <c r="K17" s="99"/>
      <c r="L17" s="107"/>
      <c r="M17" s="107"/>
      <c r="N17" s="107"/>
      <c r="O17" s="107"/>
    </row>
    <row r="18" spans="1:23" x14ac:dyDescent="0.3">
      <c r="A18" s="99"/>
      <c r="B18" s="99"/>
      <c r="C18" s="99"/>
      <c r="D18" s="99"/>
      <c r="E18" s="99"/>
      <c r="F18" s="99"/>
      <c r="G18" s="99"/>
      <c r="H18" s="99"/>
      <c r="I18" s="99"/>
      <c r="J18" s="99"/>
      <c r="K18" s="99"/>
      <c r="L18" s="107"/>
      <c r="M18" s="107"/>
      <c r="N18" s="107"/>
      <c r="O18" s="107"/>
    </row>
    <row r="19" spans="1:23" x14ac:dyDescent="0.3">
      <c r="A19" s="99"/>
      <c r="B19" s="99"/>
      <c r="C19" s="99"/>
      <c r="D19" s="99"/>
      <c r="E19" s="99"/>
      <c r="F19" s="99"/>
      <c r="G19" s="99"/>
      <c r="H19" s="99"/>
      <c r="I19" s="99"/>
      <c r="J19" s="99"/>
      <c r="K19" s="99"/>
      <c r="L19" s="107"/>
      <c r="M19" s="107"/>
      <c r="N19" s="107"/>
      <c r="O19" s="107"/>
    </row>
    <row r="20" spans="1:23" x14ac:dyDescent="0.3">
      <c r="A20" s="99"/>
      <c r="B20" s="99"/>
      <c r="C20" s="99"/>
      <c r="D20" s="99"/>
      <c r="E20" s="99"/>
      <c r="F20" s="99"/>
      <c r="G20" s="99"/>
      <c r="H20" s="99"/>
      <c r="I20" s="99"/>
      <c r="J20" s="99"/>
      <c r="K20" s="99"/>
      <c r="L20" s="107"/>
      <c r="M20" s="107"/>
      <c r="N20" s="107"/>
      <c r="O20" s="107"/>
    </row>
    <row r="21" spans="1:23" x14ac:dyDescent="0.3">
      <c r="A21" s="99"/>
      <c r="B21" s="99"/>
      <c r="C21" s="99"/>
      <c r="D21" s="99"/>
      <c r="E21" s="99"/>
      <c r="F21" s="99"/>
      <c r="G21" s="99"/>
      <c r="H21" s="99"/>
      <c r="I21" s="99"/>
      <c r="J21" s="99"/>
      <c r="K21" s="99"/>
      <c r="L21" s="107"/>
      <c r="M21" s="107"/>
      <c r="N21" s="107"/>
      <c r="O21" s="107"/>
    </row>
    <row r="22" spans="1:23" x14ac:dyDescent="0.3">
      <c r="A22" s="99"/>
      <c r="B22" s="99"/>
      <c r="C22" s="99"/>
      <c r="D22" s="99"/>
      <c r="E22" s="99"/>
      <c r="F22" s="99"/>
      <c r="G22" s="99"/>
      <c r="H22" s="99"/>
      <c r="I22" s="99"/>
      <c r="J22" s="99"/>
      <c r="K22" s="99"/>
      <c r="L22" s="107"/>
      <c r="M22" s="107"/>
      <c r="N22" s="107"/>
      <c r="O22" s="107"/>
    </row>
    <row r="23" spans="1:23" s="1" customFormat="1" ht="23.1" customHeight="1" x14ac:dyDescent="0.35">
      <c r="A23" s="87"/>
      <c r="B23" s="409" t="s">
        <v>117</v>
      </c>
      <c r="C23" s="410"/>
      <c r="D23" s="410"/>
      <c r="E23" s="410"/>
      <c r="F23" s="410"/>
      <c r="G23" s="410"/>
      <c r="H23" s="410"/>
      <c r="I23" s="410"/>
      <c r="J23" s="410"/>
      <c r="K23" s="411"/>
      <c r="L23" s="289"/>
      <c r="M23" s="289"/>
      <c r="N23" s="289"/>
      <c r="O23" s="289"/>
      <c r="P23" s="90"/>
      <c r="Q23" s="90"/>
      <c r="R23" s="90"/>
      <c r="S23" s="90"/>
      <c r="T23" s="90"/>
      <c r="U23" s="90"/>
      <c r="V23" s="90"/>
      <c r="W23" s="90"/>
    </row>
    <row r="24" spans="1:23" s="1" customFormat="1" ht="22.5" customHeight="1" x14ac:dyDescent="0.3">
      <c r="A24" s="87"/>
      <c r="B24" s="440" t="s">
        <v>174</v>
      </c>
      <c r="C24" s="441"/>
      <c r="D24" s="441"/>
      <c r="E24" s="441"/>
      <c r="F24" s="441"/>
      <c r="G24" s="441"/>
      <c r="H24" s="441"/>
      <c r="I24" s="441"/>
      <c r="J24" s="441"/>
      <c r="K24" s="442"/>
      <c r="L24" s="205"/>
      <c r="M24" s="205"/>
      <c r="N24" s="205"/>
      <c r="O24" s="205"/>
      <c r="P24" s="91"/>
      <c r="Q24" s="91"/>
      <c r="R24" s="91"/>
      <c r="S24" s="91"/>
      <c r="T24" s="91"/>
      <c r="U24" s="91"/>
      <c r="V24" s="91"/>
      <c r="W24" s="91"/>
    </row>
    <row r="25" spans="1:23" s="1" customFormat="1" ht="23.1" customHeight="1" x14ac:dyDescent="0.3">
      <c r="A25" s="87"/>
      <c r="B25" s="431" t="s">
        <v>175</v>
      </c>
      <c r="C25" s="432"/>
      <c r="D25" s="432"/>
      <c r="E25" s="432"/>
      <c r="F25" s="432"/>
      <c r="G25" s="432"/>
      <c r="H25" s="432"/>
      <c r="I25" s="432"/>
      <c r="J25" s="433"/>
      <c r="K25" s="434"/>
      <c r="L25" s="290"/>
      <c r="M25" s="290"/>
      <c r="N25" s="295"/>
      <c r="O25" s="290"/>
      <c r="P25" s="92"/>
      <c r="Q25" s="92"/>
      <c r="R25" s="92"/>
      <c r="S25" s="92"/>
      <c r="T25" s="92"/>
      <c r="U25" s="92"/>
      <c r="V25" s="92"/>
      <c r="W25" s="92"/>
    </row>
    <row r="26" spans="1:23" s="1" customFormat="1" ht="12.9" customHeight="1" thickBot="1" x14ac:dyDescent="0.35">
      <c r="A26" s="87"/>
      <c r="B26" s="426" t="s">
        <v>176</v>
      </c>
      <c r="C26" s="427"/>
      <c r="D26" s="427"/>
      <c r="E26" s="427"/>
      <c r="F26" s="414" t="s">
        <v>177</v>
      </c>
      <c r="G26" s="415"/>
      <c r="H26" s="415"/>
      <c r="I26" s="415"/>
      <c r="J26" s="416" t="s">
        <v>178</v>
      </c>
      <c r="K26" s="417"/>
      <c r="L26" s="290"/>
      <c r="M26" s="290"/>
      <c r="N26" s="295"/>
      <c r="O26" s="290"/>
      <c r="P26" s="92"/>
      <c r="Q26" s="92"/>
      <c r="R26" s="92"/>
      <c r="S26" s="92"/>
      <c r="T26" s="92"/>
      <c r="U26" s="92"/>
      <c r="V26" s="92"/>
      <c r="W26" s="92"/>
    </row>
    <row r="27" spans="1:23" s="1" customFormat="1" ht="12.9" customHeight="1" thickTop="1" thickBot="1" x14ac:dyDescent="0.35">
      <c r="A27" s="87"/>
      <c r="B27" s="428" t="s">
        <v>179</v>
      </c>
      <c r="C27" s="429"/>
      <c r="D27" s="429"/>
      <c r="E27" s="429"/>
      <c r="F27" s="412" t="s">
        <v>180</v>
      </c>
      <c r="G27" s="413"/>
      <c r="H27" s="413"/>
      <c r="I27" s="413"/>
      <c r="J27" s="418"/>
      <c r="K27" s="419"/>
      <c r="L27" s="290"/>
      <c r="M27" s="290"/>
      <c r="N27" s="295"/>
      <c r="O27" s="290"/>
      <c r="P27" s="92"/>
      <c r="Q27" s="92"/>
      <c r="R27" s="92"/>
      <c r="S27" s="92"/>
      <c r="T27" s="92"/>
      <c r="U27" s="92"/>
      <c r="V27" s="92"/>
      <c r="W27" s="92"/>
    </row>
    <row r="28" spans="1:23" s="1" customFormat="1" ht="12.9" customHeight="1" thickTop="1" x14ac:dyDescent="0.3">
      <c r="A28" s="87"/>
      <c r="B28" s="435" t="s">
        <v>181</v>
      </c>
      <c r="C28" s="436"/>
      <c r="D28" s="436"/>
      <c r="E28" s="437"/>
      <c r="F28" s="438"/>
      <c r="G28" s="439"/>
      <c r="H28" s="439"/>
      <c r="I28" s="439"/>
      <c r="J28" s="420"/>
      <c r="K28" s="421"/>
      <c r="L28" s="291"/>
      <c r="M28" s="291"/>
      <c r="N28" s="93"/>
      <c r="O28" s="291"/>
      <c r="P28" s="93"/>
      <c r="Q28" s="93"/>
      <c r="R28" s="93"/>
      <c r="S28" s="93"/>
      <c r="T28" s="93"/>
      <c r="U28" s="93"/>
      <c r="V28" s="93"/>
      <c r="W28" s="93"/>
    </row>
    <row r="29" spans="1:23" s="1" customFormat="1" ht="15" customHeight="1" x14ac:dyDescent="0.3">
      <c r="A29" s="422" t="s">
        <v>172</v>
      </c>
      <c r="B29" s="405" t="s">
        <v>138</v>
      </c>
      <c r="C29" s="406"/>
      <c r="D29" s="405" t="s">
        <v>131</v>
      </c>
      <c r="E29" s="407"/>
      <c r="F29" s="407" t="s">
        <v>141</v>
      </c>
      <c r="G29" s="406"/>
      <c r="H29" s="405" t="s">
        <v>127</v>
      </c>
      <c r="I29" s="407"/>
      <c r="J29" s="408" t="s">
        <v>182</v>
      </c>
      <c r="K29" s="408"/>
      <c r="L29" s="292"/>
      <c r="M29" s="292"/>
      <c r="N29" s="292"/>
      <c r="O29" s="292"/>
      <c r="P29" s="94"/>
      <c r="Q29" s="94"/>
      <c r="R29" s="94"/>
      <c r="S29" s="94"/>
      <c r="T29" s="403"/>
      <c r="U29" s="403"/>
      <c r="V29" s="403"/>
      <c r="W29" s="403"/>
    </row>
    <row r="30" spans="1:23" s="1" customFormat="1" ht="15" customHeight="1" x14ac:dyDescent="0.3">
      <c r="A30" s="423"/>
      <c r="B30" s="95" t="s">
        <v>120</v>
      </c>
      <c r="C30" s="95" t="s">
        <v>120</v>
      </c>
      <c r="D30" s="95" t="s">
        <v>120</v>
      </c>
      <c r="E30" s="95" t="s">
        <v>120</v>
      </c>
      <c r="F30" s="96" t="s">
        <v>120</v>
      </c>
      <c r="G30" s="97" t="s">
        <v>120</v>
      </c>
      <c r="H30" s="97" t="s">
        <v>120</v>
      </c>
      <c r="I30" s="97" t="s">
        <v>120</v>
      </c>
      <c r="J30" s="96" t="s">
        <v>120</v>
      </c>
      <c r="K30" s="98" t="s">
        <v>120</v>
      </c>
      <c r="L30" s="293"/>
      <c r="M30" s="293"/>
      <c r="N30" s="293"/>
      <c r="O30" s="293"/>
      <c r="P30" s="89"/>
      <c r="Q30" s="89"/>
      <c r="R30" s="89"/>
      <c r="S30" s="89"/>
      <c r="T30" s="89"/>
      <c r="U30" s="89"/>
      <c r="V30" s="89"/>
      <c r="W30" s="89"/>
    </row>
    <row r="31" spans="1:23" x14ac:dyDescent="0.3">
      <c r="A31" s="99"/>
      <c r="B31" s="99"/>
      <c r="C31" s="99"/>
      <c r="D31" s="99"/>
      <c r="E31" s="100"/>
      <c r="F31" s="101"/>
      <c r="G31" s="99"/>
      <c r="H31" s="99"/>
      <c r="I31" s="100"/>
      <c r="J31" s="101"/>
      <c r="K31" s="100"/>
      <c r="L31" s="107"/>
      <c r="M31" s="107"/>
      <c r="N31" s="107"/>
      <c r="O31" s="107"/>
    </row>
    <row r="32" spans="1:23" x14ac:dyDescent="0.3">
      <c r="A32" s="99"/>
      <c r="B32" s="99"/>
      <c r="C32" s="99"/>
      <c r="D32" s="99"/>
      <c r="E32" s="100"/>
      <c r="F32" s="101"/>
      <c r="G32" s="99"/>
      <c r="H32" s="99"/>
      <c r="I32" s="100"/>
      <c r="J32" s="101"/>
      <c r="K32" s="100"/>
      <c r="L32" s="107"/>
      <c r="M32" s="107"/>
      <c r="N32" s="107"/>
      <c r="O32" s="107"/>
    </row>
    <row r="33" spans="1:15" x14ac:dyDescent="0.3">
      <c r="A33" s="99"/>
      <c r="B33" s="99"/>
      <c r="C33" s="99"/>
      <c r="D33" s="99"/>
      <c r="E33" s="100"/>
      <c r="F33" s="101"/>
      <c r="G33" s="99"/>
      <c r="H33" s="99"/>
      <c r="I33" s="100"/>
      <c r="J33" s="101"/>
      <c r="K33" s="100"/>
      <c r="L33" s="107"/>
      <c r="M33" s="107"/>
      <c r="N33" s="107"/>
      <c r="O33" s="107"/>
    </row>
    <row r="34" spans="1:15" x14ac:dyDescent="0.3">
      <c r="A34" s="99"/>
      <c r="B34" s="99"/>
      <c r="C34" s="99"/>
      <c r="D34" s="99"/>
      <c r="E34" s="100"/>
      <c r="F34" s="101"/>
      <c r="G34" s="99"/>
      <c r="H34" s="99"/>
      <c r="I34" s="100"/>
      <c r="J34" s="101"/>
      <c r="K34" s="100"/>
      <c r="L34" s="107"/>
      <c r="M34" s="107"/>
      <c r="N34" s="107"/>
      <c r="O34" s="107"/>
    </row>
    <row r="35" spans="1:15" x14ac:dyDescent="0.3">
      <c r="A35" s="99"/>
      <c r="B35" s="99"/>
      <c r="C35" s="99"/>
      <c r="D35" s="99"/>
      <c r="E35" s="100"/>
      <c r="F35" s="101"/>
      <c r="G35" s="99"/>
      <c r="H35" s="99"/>
      <c r="I35" s="100"/>
      <c r="J35" s="101"/>
      <c r="K35" s="100"/>
      <c r="L35" s="107"/>
      <c r="M35" s="107"/>
      <c r="N35" s="107"/>
      <c r="O35" s="107"/>
    </row>
    <row r="36" spans="1:15" x14ac:dyDescent="0.3">
      <c r="A36" s="99"/>
      <c r="B36" s="99"/>
      <c r="C36" s="99"/>
      <c r="D36" s="99"/>
      <c r="E36" s="100"/>
      <c r="F36" s="101"/>
      <c r="G36" s="99"/>
      <c r="H36" s="99"/>
      <c r="I36" s="100"/>
      <c r="J36" s="101"/>
      <c r="K36" s="100"/>
      <c r="L36" s="107"/>
      <c r="M36" s="107"/>
      <c r="N36" s="107"/>
      <c r="O36" s="107"/>
    </row>
    <row r="37" spans="1:15" x14ac:dyDescent="0.3">
      <c r="A37" s="99"/>
      <c r="B37" s="99"/>
      <c r="C37" s="99"/>
      <c r="D37" s="99"/>
      <c r="E37" s="100"/>
      <c r="F37" s="101"/>
      <c r="G37" s="99"/>
      <c r="H37" s="99"/>
      <c r="I37" s="100"/>
      <c r="J37" s="101"/>
      <c r="K37" s="100"/>
      <c r="L37" s="107"/>
      <c r="M37" s="107"/>
      <c r="N37" s="107"/>
      <c r="O37" s="107"/>
    </row>
    <row r="38" spans="1:15" x14ac:dyDescent="0.3">
      <c r="A38" s="99"/>
      <c r="B38" s="99"/>
      <c r="C38" s="99"/>
      <c r="D38" s="99"/>
      <c r="E38" s="100"/>
      <c r="F38" s="101"/>
      <c r="G38" s="99"/>
      <c r="H38" s="99"/>
      <c r="I38" s="100"/>
      <c r="J38" s="101"/>
      <c r="K38" s="100"/>
      <c r="L38" s="107"/>
      <c r="M38" s="107"/>
      <c r="N38" s="107"/>
      <c r="O38" s="107"/>
    </row>
    <row r="39" spans="1:15" x14ac:dyDescent="0.3">
      <c r="A39" s="99"/>
      <c r="B39" s="99"/>
      <c r="C39" s="99"/>
      <c r="D39" s="99"/>
      <c r="E39" s="100"/>
      <c r="F39" s="101"/>
      <c r="G39" s="99"/>
      <c r="H39" s="99"/>
      <c r="I39" s="100"/>
      <c r="J39" s="101"/>
      <c r="K39" s="100"/>
      <c r="L39" s="107"/>
      <c r="M39" s="107"/>
      <c r="N39" s="107"/>
      <c r="O39" s="107"/>
    </row>
    <row r="40" spans="1:15" x14ac:dyDescent="0.3">
      <c r="A40" s="99"/>
      <c r="B40" s="99"/>
      <c r="C40" s="99"/>
      <c r="D40" s="99"/>
      <c r="E40" s="100"/>
      <c r="F40" s="101"/>
      <c r="G40" s="99"/>
      <c r="H40" s="99"/>
      <c r="I40" s="100"/>
      <c r="J40" s="101"/>
      <c r="K40" s="100"/>
      <c r="L40" s="107"/>
      <c r="M40" s="107"/>
      <c r="N40" s="107"/>
      <c r="O40" s="107"/>
    </row>
    <row r="41" spans="1:15" x14ac:dyDescent="0.3">
      <c r="A41" s="107"/>
      <c r="B41" s="294"/>
      <c r="C41" s="294"/>
      <c r="D41" s="294"/>
      <c r="E41" s="294"/>
      <c r="F41" s="294"/>
      <c r="G41" s="294"/>
      <c r="H41" s="294"/>
      <c r="I41" s="294"/>
      <c r="J41" s="294"/>
      <c r="K41" s="294"/>
      <c r="L41" s="107"/>
      <c r="M41" s="107"/>
      <c r="N41" s="107"/>
      <c r="O41" s="107"/>
    </row>
    <row r="42" spans="1:15" x14ac:dyDescent="0.3">
      <c r="A42" s="107"/>
      <c r="B42" s="294"/>
      <c r="C42" s="294"/>
      <c r="D42" s="294"/>
      <c r="E42" s="294"/>
      <c r="F42" s="294"/>
      <c r="G42" s="294"/>
      <c r="H42" s="294"/>
      <c r="I42" s="294"/>
      <c r="J42" s="294"/>
      <c r="K42" s="294"/>
      <c r="L42" s="107"/>
      <c r="M42" s="107"/>
      <c r="N42" s="107"/>
      <c r="O42" s="107"/>
    </row>
    <row r="43" spans="1:15" x14ac:dyDescent="0.3">
      <c r="A43" s="107"/>
      <c r="B43" s="294"/>
      <c r="C43" s="294"/>
      <c r="D43" s="294"/>
      <c r="E43" s="294"/>
      <c r="F43" s="294"/>
      <c r="G43" s="294"/>
      <c r="H43" s="294"/>
      <c r="I43" s="294"/>
      <c r="J43" s="294"/>
      <c r="K43" s="294"/>
      <c r="L43" s="107"/>
      <c r="M43" s="107"/>
      <c r="N43" s="107"/>
      <c r="O43" s="107"/>
    </row>
    <row r="44" spans="1:15" hidden="1" x14ac:dyDescent="0.3">
      <c r="B44" s="54"/>
      <c r="C44" s="54"/>
      <c r="D44" s="54"/>
      <c r="E44" s="54"/>
      <c r="F44" s="54"/>
      <c r="G44" s="54"/>
      <c r="H44" s="54"/>
      <c r="I44" s="54"/>
      <c r="J44" s="54"/>
      <c r="K44" s="54"/>
    </row>
    <row r="45" spans="1:15" hidden="1" x14ac:dyDescent="0.3">
      <c r="B45" s="54"/>
      <c r="C45" s="54"/>
      <c r="D45" s="54"/>
      <c r="E45" s="54"/>
      <c r="F45" s="54"/>
      <c r="G45" s="54"/>
      <c r="H45" s="54"/>
      <c r="I45" s="54"/>
      <c r="J45" s="54"/>
      <c r="K45" s="54"/>
    </row>
    <row r="46" spans="1:15" hidden="1" x14ac:dyDescent="0.3">
      <c r="B46" s="54"/>
      <c r="C46" s="54"/>
      <c r="D46" s="54"/>
      <c r="E46" s="54"/>
      <c r="F46" s="54"/>
      <c r="G46" s="54"/>
      <c r="H46" s="54"/>
      <c r="I46" s="54"/>
      <c r="J46" s="54"/>
      <c r="K46" s="54"/>
    </row>
    <row r="47" spans="1:15" hidden="1" x14ac:dyDescent="0.3">
      <c r="B47" s="54"/>
      <c r="C47" s="54"/>
      <c r="D47" s="54"/>
      <c r="E47" s="54"/>
      <c r="F47" s="54"/>
      <c r="G47" s="54"/>
      <c r="H47" s="54"/>
      <c r="I47" s="54"/>
      <c r="J47" s="54"/>
      <c r="K47" s="54"/>
    </row>
    <row r="48" spans="1:15" hidden="1" x14ac:dyDescent="0.3">
      <c r="B48" s="54"/>
      <c r="C48" s="54"/>
      <c r="D48" s="54"/>
      <c r="E48" s="54"/>
      <c r="F48" s="54"/>
      <c r="G48" s="54"/>
      <c r="H48" s="54"/>
      <c r="I48" s="54"/>
      <c r="J48" s="54"/>
      <c r="K48" s="54"/>
    </row>
  </sheetData>
  <sheetProtection algorithmName="SHA-512" hashValue="xmhlfBFndLGs7kyx7Ba5GDvuU8VhKY8qNJMNYdQjXl0D8rsxm+tpuw/JwDxPSZDFojK9exWxhooo7FH52L6gug==" saltValue="D2J189Th9B6vV9MkuSBNSw==" spinCount="100000" sheet="1" formatCells="0"/>
  <mergeCells count="43">
    <mergeCell ref="B6:D6"/>
    <mergeCell ref="A29:A30"/>
    <mergeCell ref="D11:E11"/>
    <mergeCell ref="B26:E26"/>
    <mergeCell ref="B27:E27"/>
    <mergeCell ref="A11:A12"/>
    <mergeCell ref="B25:K25"/>
    <mergeCell ref="B28:E28"/>
    <mergeCell ref="F28:I28"/>
    <mergeCell ref="B24:K24"/>
    <mergeCell ref="B8:K8"/>
    <mergeCell ref="B9:K9"/>
    <mergeCell ref="B10:K10"/>
    <mergeCell ref="B7:K7"/>
    <mergeCell ref="V29:W29"/>
    <mergeCell ref="B11:C11"/>
    <mergeCell ref="F11:G11"/>
    <mergeCell ref="H11:I11"/>
    <mergeCell ref="J11:K11"/>
    <mergeCell ref="B29:C29"/>
    <mergeCell ref="D29:E29"/>
    <mergeCell ref="F29:G29"/>
    <mergeCell ref="H29:I29"/>
    <mergeCell ref="T29:U29"/>
    <mergeCell ref="J29:K29"/>
    <mergeCell ref="B23:K23"/>
    <mergeCell ref="F27:I27"/>
    <mergeCell ref="F26:I26"/>
    <mergeCell ref="J26:K28"/>
    <mergeCell ref="L1:N1"/>
    <mergeCell ref="I2:K2"/>
    <mergeCell ref="I3:K3"/>
    <mergeCell ref="L2:N2"/>
    <mergeCell ref="L3:N3"/>
    <mergeCell ref="F2:H2"/>
    <mergeCell ref="F1:H1"/>
    <mergeCell ref="B5:D5"/>
    <mergeCell ref="E1:E5"/>
    <mergeCell ref="I1:K1"/>
    <mergeCell ref="B1:D1"/>
    <mergeCell ref="B2:D2"/>
    <mergeCell ref="B3:D3"/>
    <mergeCell ref="B4:D4"/>
  </mergeCells>
  <hyperlinks>
    <hyperlink ref="F2:H2" r:id="rId1" display="IMRA Mathematics K-12 Quality Rubric" xr:uid="{9408DDF9-9EFF-461F-8166-3032D03A500F}"/>
    <hyperlink ref="I3" r:id="rId2" display="https://tea.texas.gov/state-board-of-education/imra/imra25-elar-4-8-sboe-approved-quality-rubric.pdf" xr:uid="{209635A3-4F51-4B0A-B1D4-6A65A0AE6C92}"/>
    <hyperlink ref="I2:J2" r:id="rId3" display="IMRA ELAR K-3 Quality Rubric" xr:uid="{451B368B-8D00-4C8E-B7F6-C976B356FE5A}"/>
    <hyperlink ref="L2" r:id="rId4" display="https://tea.texas.gov/state-board-of-education/imra/imra25-slar-k3-sboe-approed-quality-rubric.pdf" xr:uid="{5B5B5BD6-309C-4411-9589-22DBE898F5D6}"/>
    <hyperlink ref="L3" r:id="rId5" display="https://tea.texas.gov/state-board-of-education/imra/imra25-slar-4-6-sboe-approved-quality-rubric.pdf" xr:uid="{3FFF8570-9D65-4657-ADEF-5A19662A2E5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369C-3F07-4DE0-8350-50A03B27D492}">
  <dimension ref="A1:AE48"/>
  <sheetViews>
    <sheetView zoomScaleNormal="100" workbookViewId="0">
      <pane ySplit="6" topLeftCell="A7" activePane="bottomLeft" state="frozen"/>
      <selection pane="bottomLeft" activeCell="B2" sqref="B2:D2"/>
    </sheetView>
  </sheetViews>
  <sheetFormatPr defaultColWidth="0" defaultRowHeight="14.4" zeroHeight="1" x14ac:dyDescent="0.3"/>
  <cols>
    <col min="1" max="1" width="26.5546875" style="50" customWidth="1"/>
    <col min="2" max="8" width="15.6640625" style="50" customWidth="1"/>
    <col min="9" max="9" width="16.5546875" style="50" customWidth="1"/>
    <col min="10" max="13" width="15.6640625" style="50" customWidth="1"/>
    <col min="14" max="31" width="15.6640625" style="50" hidden="1" customWidth="1"/>
    <col min="32" max="16384" width="9.109375" style="50" hidden="1"/>
  </cols>
  <sheetData>
    <row r="1" spans="1:31" s="1" customFormat="1" ht="21" customHeight="1" x14ac:dyDescent="0.3">
      <c r="A1" s="16" t="s">
        <v>75</v>
      </c>
      <c r="B1" s="455" t="str">
        <f>IF(OR('Standards Alignment Citations'!B5="Fine Arts K–12", 'Standards Alignment Citations'!B5="Career and Technical Education (CTE)"), 'Standards Alignment Citations'!B1, "")</f>
        <v/>
      </c>
      <c r="C1" s="456"/>
      <c r="D1" s="390"/>
      <c r="E1" s="374" t="s">
        <v>76</v>
      </c>
      <c r="F1" s="466" t="s">
        <v>183</v>
      </c>
      <c r="G1" s="466"/>
      <c r="H1" s="466"/>
      <c r="I1" s="466" t="s">
        <v>184</v>
      </c>
      <c r="J1" s="466"/>
      <c r="K1" s="466"/>
      <c r="L1" s="117"/>
      <c r="M1" s="117"/>
    </row>
    <row r="2" spans="1:31" s="1" customFormat="1" ht="21" customHeight="1" x14ac:dyDescent="0.3">
      <c r="A2" s="16" t="s">
        <v>77</v>
      </c>
      <c r="B2" s="455" t="str">
        <f>IF(OR('Standards Alignment Citations'!B5="Fine Arts K–12", 'Standards Alignment Citations'!B5="Career and Technical Education (CTE)"), 'Standards Alignment Citations'!B2, "")</f>
        <v/>
      </c>
      <c r="C2" s="456"/>
      <c r="D2" s="390"/>
      <c r="E2" s="374"/>
      <c r="F2" s="467" t="s">
        <v>185</v>
      </c>
      <c r="G2" s="467"/>
      <c r="H2" s="467"/>
      <c r="I2" s="467" t="s">
        <v>186</v>
      </c>
      <c r="J2" s="467"/>
      <c r="K2" s="467"/>
      <c r="L2" s="117"/>
      <c r="M2" s="117"/>
    </row>
    <row r="3" spans="1:31" s="1" customFormat="1" ht="21" customHeight="1" x14ac:dyDescent="0.3">
      <c r="A3" s="16" t="s">
        <v>79</v>
      </c>
      <c r="B3" s="455" t="str">
        <f>IF(OR('Standards Alignment Citations'!B5="Fine Arts K–12", 'Standards Alignment Citations'!B5="Career and Technical Education (CTE)"), 'Standards Alignment Citations'!B3, "")</f>
        <v/>
      </c>
      <c r="C3" s="456"/>
      <c r="D3" s="390"/>
      <c r="E3" s="374"/>
      <c r="F3" s="483"/>
      <c r="G3" s="483"/>
      <c r="H3" s="483"/>
      <c r="I3" s="460"/>
      <c r="J3" s="460"/>
      <c r="K3" s="218"/>
      <c r="L3" s="117"/>
      <c r="M3" s="117"/>
    </row>
    <row r="4" spans="1:31" s="1" customFormat="1" ht="21" customHeight="1" x14ac:dyDescent="0.3">
      <c r="A4" s="16" t="s">
        <v>80</v>
      </c>
      <c r="B4" s="455" t="str">
        <f>IF(OR('Standards Alignment Citations'!B5="Fine Arts K–12", 'Standards Alignment Citations'!B5="Career and Technical Education (CTE)"), 'Standards Alignment Citations'!B4, "")</f>
        <v/>
      </c>
      <c r="C4" s="456"/>
      <c r="D4" s="390"/>
      <c r="E4" s="374"/>
      <c r="F4" s="218"/>
      <c r="G4" s="218"/>
      <c r="H4" s="218"/>
      <c r="I4" s="218"/>
      <c r="J4" s="218"/>
      <c r="K4" s="218"/>
      <c r="L4" s="117"/>
      <c r="M4" s="117"/>
    </row>
    <row r="5" spans="1:31" s="1" customFormat="1" ht="21" customHeight="1" x14ac:dyDescent="0.3">
      <c r="A5" s="16" t="s">
        <v>82</v>
      </c>
      <c r="B5" s="484" t="str">
        <f>IF(OR('Standards Alignment Citations'!B5="Fine Arts K–12", 'Standards Alignment Citations'!B5="Career and Technical Education (CTE)"), 'Standards Alignment Citations'!B5, "")</f>
        <v/>
      </c>
      <c r="C5" s="485"/>
      <c r="D5" s="486"/>
      <c r="E5" s="374"/>
      <c r="F5" s="218"/>
      <c r="G5" s="218"/>
      <c r="H5" s="218"/>
      <c r="I5" s="218"/>
      <c r="J5" s="218"/>
      <c r="K5" s="218"/>
      <c r="L5" s="117"/>
      <c r="M5" s="117"/>
    </row>
    <row r="6" spans="1:31" s="1" customFormat="1" ht="21" customHeight="1" x14ac:dyDescent="0.3">
      <c r="A6" s="3" t="s">
        <v>84</v>
      </c>
      <c r="B6" s="455" t="str">
        <f>IF(OR('Standards Alignment Citations'!B5="Fine Arts K–12", 'Standards Alignment Citations'!B5="Career and Technical Education (CTE)"), 'Standards Alignment Citations'!B6, "")</f>
        <v/>
      </c>
      <c r="C6" s="456"/>
      <c r="D6" s="390"/>
      <c r="E6" s="297"/>
      <c r="F6" s="117"/>
      <c r="G6" s="117"/>
      <c r="H6" s="117"/>
      <c r="I6" s="117"/>
      <c r="J6" s="117"/>
      <c r="K6" s="117"/>
      <c r="L6" s="117"/>
      <c r="M6" s="117"/>
    </row>
    <row r="7" spans="1:31" s="1" customFormat="1" ht="23.1" customHeight="1" x14ac:dyDescent="0.35">
      <c r="A7" s="87"/>
      <c r="B7" s="461" t="s">
        <v>116</v>
      </c>
      <c r="C7" s="462"/>
      <c r="D7" s="462"/>
      <c r="E7" s="463"/>
      <c r="F7" s="462"/>
      <c r="G7" s="462"/>
      <c r="H7" s="462"/>
      <c r="I7" s="463"/>
      <c r="J7" s="463"/>
      <c r="K7" s="464"/>
      <c r="L7" s="117"/>
      <c r="M7" s="117"/>
    </row>
    <row r="8" spans="1:31" s="1" customFormat="1" ht="22.5" customHeight="1" x14ac:dyDescent="0.3">
      <c r="A8" s="87"/>
      <c r="B8" s="443" t="s">
        <v>169</v>
      </c>
      <c r="C8" s="444"/>
      <c r="D8" s="444"/>
      <c r="E8" s="444"/>
      <c r="F8" s="444"/>
      <c r="G8" s="444"/>
      <c r="H8" s="444"/>
      <c r="I8" s="444"/>
      <c r="J8" s="444"/>
      <c r="K8" s="465"/>
      <c r="L8" s="117"/>
      <c r="M8" s="117"/>
    </row>
    <row r="9" spans="1:31" s="1" customFormat="1" ht="23.1" customHeight="1" x14ac:dyDescent="0.3">
      <c r="A9" s="87"/>
      <c r="B9" s="457" t="s">
        <v>170</v>
      </c>
      <c r="C9" s="458"/>
      <c r="D9" s="458"/>
      <c r="E9" s="458"/>
      <c r="F9" s="458"/>
      <c r="G9" s="458"/>
      <c r="H9" s="458"/>
      <c r="I9" s="458"/>
      <c r="J9" s="458"/>
      <c r="K9" s="459"/>
      <c r="L9" s="117"/>
      <c r="M9" s="117"/>
    </row>
    <row r="10" spans="1:31" s="1" customFormat="1" ht="31.5" customHeight="1" x14ac:dyDescent="0.3">
      <c r="A10" s="87"/>
      <c r="B10" s="448" t="s">
        <v>171</v>
      </c>
      <c r="C10" s="449"/>
      <c r="D10" s="449"/>
      <c r="E10" s="449"/>
      <c r="F10" s="449"/>
      <c r="G10" s="449"/>
      <c r="H10" s="449"/>
      <c r="I10" s="449"/>
      <c r="J10" s="449"/>
      <c r="K10" s="450"/>
      <c r="L10" s="117"/>
      <c r="M10" s="117"/>
    </row>
    <row r="11" spans="1:31" s="1" customFormat="1" ht="22.5" customHeight="1" x14ac:dyDescent="0.3">
      <c r="A11" s="430" t="s">
        <v>172</v>
      </c>
      <c r="B11" s="404" t="s">
        <v>121</v>
      </c>
      <c r="C11" s="404"/>
      <c r="D11" s="424" t="s">
        <v>129</v>
      </c>
      <c r="E11" s="425"/>
      <c r="F11" s="404" t="s">
        <v>136</v>
      </c>
      <c r="G11" s="404"/>
      <c r="H11" s="404" t="s">
        <v>125</v>
      </c>
      <c r="I11" s="404"/>
      <c r="J11" s="404" t="s">
        <v>173</v>
      </c>
      <c r="K11" s="404"/>
      <c r="L11" s="117"/>
      <c r="M11" s="117"/>
    </row>
    <row r="12" spans="1:31" s="1" customFormat="1" ht="16.5" customHeight="1" x14ac:dyDescent="0.3">
      <c r="A12" s="430"/>
      <c r="B12" s="88" t="s">
        <v>120</v>
      </c>
      <c r="C12" s="88" t="s">
        <v>120</v>
      </c>
      <c r="D12" s="88" t="s">
        <v>120</v>
      </c>
      <c r="E12" s="88" t="s">
        <v>120</v>
      </c>
      <c r="F12" s="88" t="s">
        <v>120</v>
      </c>
      <c r="G12" s="88" t="s">
        <v>120</v>
      </c>
      <c r="H12" s="88" t="s">
        <v>120</v>
      </c>
      <c r="I12" s="88" t="s">
        <v>120</v>
      </c>
      <c r="J12" s="88" t="s">
        <v>120</v>
      </c>
      <c r="K12" s="88" t="s">
        <v>120</v>
      </c>
      <c r="L12" s="117"/>
      <c r="M12" s="117"/>
      <c r="AE12" s="89"/>
    </row>
    <row r="13" spans="1:31" s="83" customFormat="1" x14ac:dyDescent="0.3">
      <c r="A13" s="99"/>
      <c r="B13" s="99"/>
      <c r="C13" s="102"/>
      <c r="D13" s="102"/>
      <c r="E13" s="102"/>
      <c r="F13" s="102"/>
      <c r="G13" s="102"/>
      <c r="H13" s="102"/>
      <c r="I13" s="102"/>
      <c r="J13" s="102"/>
      <c r="K13" s="102"/>
      <c r="L13" s="296"/>
      <c r="M13" s="296"/>
    </row>
    <row r="14" spans="1:31" s="83" customFormat="1" x14ac:dyDescent="0.3">
      <c r="A14" s="99"/>
      <c r="B14" s="99"/>
      <c r="C14" s="99"/>
      <c r="D14" s="99"/>
      <c r="E14" s="99"/>
      <c r="F14" s="99"/>
      <c r="G14" s="99"/>
      <c r="H14" s="99"/>
      <c r="I14" s="99"/>
      <c r="J14" s="99"/>
      <c r="K14" s="99"/>
      <c r="L14" s="296"/>
      <c r="M14" s="296"/>
    </row>
    <row r="15" spans="1:31" s="83" customFormat="1" x14ac:dyDescent="0.3">
      <c r="A15" s="99"/>
      <c r="B15" s="99"/>
      <c r="C15" s="99"/>
      <c r="D15" s="99"/>
      <c r="E15" s="99"/>
      <c r="F15" s="99"/>
      <c r="G15" s="99"/>
      <c r="H15" s="99"/>
      <c r="I15" s="99"/>
      <c r="J15" s="99"/>
      <c r="K15" s="99"/>
      <c r="L15" s="296"/>
      <c r="M15" s="296"/>
    </row>
    <row r="16" spans="1:31" s="83" customFormat="1" x14ac:dyDescent="0.3">
      <c r="A16" s="99"/>
      <c r="B16" s="99"/>
      <c r="C16" s="99"/>
      <c r="D16" s="99"/>
      <c r="E16" s="99"/>
      <c r="F16" s="99"/>
      <c r="G16" s="99"/>
      <c r="H16" s="99"/>
      <c r="I16" s="99"/>
      <c r="J16" s="99"/>
      <c r="K16" s="99"/>
      <c r="L16" s="296"/>
      <c r="M16" s="296"/>
    </row>
    <row r="17" spans="1:18" s="83" customFormat="1" x14ac:dyDescent="0.3">
      <c r="A17" s="99"/>
      <c r="B17" s="99"/>
      <c r="C17" s="99"/>
      <c r="D17" s="99"/>
      <c r="E17" s="99"/>
      <c r="F17" s="99"/>
      <c r="G17" s="99"/>
      <c r="H17" s="99"/>
      <c r="I17" s="99"/>
      <c r="J17" s="99"/>
      <c r="K17" s="99"/>
      <c r="L17" s="296"/>
      <c r="M17" s="296"/>
    </row>
    <row r="18" spans="1:18" s="83" customFormat="1" x14ac:dyDescent="0.3">
      <c r="A18" s="99"/>
      <c r="B18" s="99"/>
      <c r="C18" s="99"/>
      <c r="D18" s="99"/>
      <c r="E18" s="99"/>
      <c r="F18" s="99"/>
      <c r="G18" s="99"/>
      <c r="H18" s="99"/>
      <c r="I18" s="99"/>
      <c r="J18" s="99"/>
      <c r="K18" s="99"/>
      <c r="L18" s="296"/>
      <c r="M18" s="296"/>
    </row>
    <row r="19" spans="1:18" s="83" customFormat="1" x14ac:dyDescent="0.3">
      <c r="A19" s="99"/>
      <c r="B19" s="99"/>
      <c r="C19" s="99"/>
      <c r="D19" s="99"/>
      <c r="E19" s="99"/>
      <c r="F19" s="99"/>
      <c r="G19" s="99"/>
      <c r="H19" s="99"/>
      <c r="I19" s="99"/>
      <c r="J19" s="99"/>
      <c r="K19" s="99"/>
      <c r="L19" s="296"/>
      <c r="M19" s="296"/>
    </row>
    <row r="20" spans="1:18" s="83" customFormat="1" x14ac:dyDescent="0.3">
      <c r="A20" s="99"/>
      <c r="B20" s="99"/>
      <c r="C20" s="99"/>
      <c r="D20" s="99"/>
      <c r="E20" s="99"/>
      <c r="F20" s="99"/>
      <c r="G20" s="99"/>
      <c r="H20" s="99"/>
      <c r="I20" s="99"/>
      <c r="J20" s="99"/>
      <c r="K20" s="99"/>
      <c r="L20" s="296"/>
      <c r="M20" s="296"/>
    </row>
    <row r="21" spans="1:18" s="83" customFormat="1" x14ac:dyDescent="0.3">
      <c r="A21" s="99"/>
      <c r="B21" s="99"/>
      <c r="C21" s="99"/>
      <c r="D21" s="99"/>
      <c r="E21" s="99"/>
      <c r="F21" s="99"/>
      <c r="G21" s="99"/>
      <c r="H21" s="99"/>
      <c r="I21" s="99"/>
      <c r="J21" s="99"/>
      <c r="K21" s="99"/>
      <c r="L21" s="296"/>
      <c r="M21" s="296"/>
    </row>
    <row r="22" spans="1:18" s="83" customFormat="1" x14ac:dyDescent="0.3">
      <c r="A22" s="99"/>
      <c r="B22" s="99"/>
      <c r="C22" s="99"/>
      <c r="D22" s="99"/>
      <c r="E22" s="99"/>
      <c r="F22" s="99"/>
      <c r="G22" s="99"/>
      <c r="H22" s="99"/>
      <c r="I22" s="99"/>
      <c r="J22" s="99"/>
      <c r="K22" s="99"/>
      <c r="L22" s="296"/>
      <c r="M22" s="296"/>
    </row>
    <row r="23" spans="1:18" s="1" customFormat="1" ht="23.1" customHeight="1" x14ac:dyDescent="0.35">
      <c r="A23" s="87"/>
      <c r="B23" s="468" t="s">
        <v>117</v>
      </c>
      <c r="C23" s="469"/>
      <c r="D23" s="469"/>
      <c r="E23" s="469"/>
      <c r="F23" s="469"/>
      <c r="G23" s="469"/>
      <c r="H23" s="469"/>
      <c r="I23" s="470"/>
      <c r="J23" s="289"/>
      <c r="K23" s="289"/>
      <c r="L23" s="289"/>
      <c r="M23" s="289"/>
      <c r="N23" s="90"/>
      <c r="O23" s="90"/>
      <c r="P23" s="90"/>
      <c r="Q23" s="90"/>
      <c r="R23" s="90"/>
    </row>
    <row r="24" spans="1:18" s="1" customFormat="1" ht="23.1" customHeight="1" x14ac:dyDescent="0.35">
      <c r="A24" s="87"/>
      <c r="B24" s="471" t="s">
        <v>187</v>
      </c>
      <c r="C24" s="472"/>
      <c r="D24" s="472"/>
      <c r="E24" s="472"/>
      <c r="F24" s="472"/>
      <c r="G24" s="472"/>
      <c r="H24" s="472"/>
      <c r="I24" s="473"/>
      <c r="J24" s="289"/>
      <c r="K24" s="289"/>
      <c r="L24" s="289"/>
      <c r="M24" s="289"/>
      <c r="N24" s="90"/>
      <c r="O24" s="90"/>
      <c r="P24" s="90"/>
      <c r="Q24" s="90"/>
      <c r="R24" s="90"/>
    </row>
    <row r="25" spans="1:18" s="1" customFormat="1" ht="31.5" customHeight="1" x14ac:dyDescent="0.35">
      <c r="A25" s="87"/>
      <c r="B25" s="474" t="s">
        <v>188</v>
      </c>
      <c r="C25" s="475"/>
      <c r="D25" s="475"/>
      <c r="E25" s="475"/>
      <c r="F25" s="475"/>
      <c r="G25" s="475"/>
      <c r="H25" s="475"/>
      <c r="I25" s="476"/>
      <c r="J25" s="289"/>
      <c r="K25" s="289"/>
      <c r="L25" s="289"/>
      <c r="M25" s="289"/>
      <c r="N25" s="90"/>
      <c r="O25" s="90"/>
      <c r="P25" s="90"/>
      <c r="Q25" s="90"/>
      <c r="R25" s="90"/>
    </row>
    <row r="26" spans="1:18" s="1" customFormat="1" ht="23.1" customHeight="1" x14ac:dyDescent="0.3">
      <c r="A26" s="87"/>
      <c r="B26" s="477" t="s">
        <v>189</v>
      </c>
      <c r="C26" s="478"/>
      <c r="D26" s="478"/>
      <c r="E26" s="478"/>
      <c r="F26" s="478"/>
      <c r="G26" s="478"/>
      <c r="H26" s="478"/>
      <c r="I26" s="479"/>
      <c r="J26" s="205"/>
      <c r="K26" s="205"/>
      <c r="L26" s="205"/>
      <c r="M26" s="205"/>
      <c r="N26" s="91"/>
      <c r="O26" s="91"/>
      <c r="P26" s="91"/>
      <c r="Q26" s="91"/>
      <c r="R26" s="91"/>
    </row>
    <row r="27" spans="1:18" s="1" customFormat="1" ht="31.5" customHeight="1" x14ac:dyDescent="0.3">
      <c r="A27" s="87"/>
      <c r="B27" s="474" t="s">
        <v>190</v>
      </c>
      <c r="C27" s="475"/>
      <c r="D27" s="475"/>
      <c r="E27" s="475"/>
      <c r="F27" s="475"/>
      <c r="G27" s="475"/>
      <c r="H27" s="475"/>
      <c r="I27" s="476"/>
      <c r="J27" s="290"/>
      <c r="K27" s="290"/>
      <c r="L27" s="290"/>
      <c r="M27" s="290"/>
      <c r="N27" s="92"/>
      <c r="O27" s="92"/>
      <c r="P27" s="92"/>
      <c r="Q27" s="92"/>
      <c r="R27" s="92"/>
    </row>
    <row r="28" spans="1:18" s="1" customFormat="1" ht="29.25" customHeight="1" x14ac:dyDescent="0.3">
      <c r="A28" s="87"/>
      <c r="B28" s="480" t="s">
        <v>191</v>
      </c>
      <c r="C28" s="481"/>
      <c r="D28" s="481"/>
      <c r="E28" s="481"/>
      <c r="F28" s="481"/>
      <c r="G28" s="481"/>
      <c r="H28" s="481"/>
      <c r="I28" s="482"/>
      <c r="J28" s="291"/>
      <c r="K28" s="291"/>
      <c r="L28" s="291"/>
      <c r="M28" s="291"/>
      <c r="N28" s="93"/>
      <c r="O28" s="93"/>
      <c r="P28" s="93"/>
      <c r="Q28" s="93"/>
      <c r="R28" s="93"/>
    </row>
    <row r="29" spans="1:18" s="1" customFormat="1" ht="15" customHeight="1" x14ac:dyDescent="0.3">
      <c r="A29" s="422" t="s">
        <v>172</v>
      </c>
      <c r="B29" s="487" t="s">
        <v>138</v>
      </c>
      <c r="C29" s="487"/>
      <c r="D29" s="487" t="s">
        <v>131</v>
      </c>
      <c r="E29" s="487"/>
      <c r="F29" s="487" t="s">
        <v>192</v>
      </c>
      <c r="G29" s="487"/>
      <c r="H29" s="487" t="s">
        <v>193</v>
      </c>
      <c r="I29" s="487"/>
      <c r="J29" s="292"/>
      <c r="K29" s="292"/>
      <c r="L29" s="292"/>
      <c r="M29" s="292"/>
      <c r="N29" s="94"/>
      <c r="O29" s="403"/>
      <c r="P29" s="403"/>
      <c r="Q29" s="403"/>
      <c r="R29" s="403"/>
    </row>
    <row r="30" spans="1:18" s="1" customFormat="1" ht="15" customHeight="1" x14ac:dyDescent="0.3">
      <c r="A30" s="423"/>
      <c r="B30" s="88" t="s">
        <v>120</v>
      </c>
      <c r="C30" s="88" t="s">
        <v>120</v>
      </c>
      <c r="D30" s="88" t="s">
        <v>120</v>
      </c>
      <c r="E30" s="88" t="s">
        <v>120</v>
      </c>
      <c r="F30" s="88" t="s">
        <v>120</v>
      </c>
      <c r="G30" s="88" t="s">
        <v>120</v>
      </c>
      <c r="H30" s="88" t="s">
        <v>120</v>
      </c>
      <c r="I30" s="88" t="s">
        <v>120</v>
      </c>
      <c r="J30" s="293"/>
      <c r="K30" s="293"/>
      <c r="L30" s="293"/>
      <c r="M30" s="293"/>
      <c r="N30" s="89"/>
      <c r="O30" s="89"/>
      <c r="P30" s="89"/>
      <c r="Q30" s="89"/>
      <c r="R30" s="89"/>
    </row>
    <row r="31" spans="1:18" s="83" customFormat="1" x14ac:dyDescent="0.3">
      <c r="A31" s="99"/>
      <c r="B31" s="99"/>
      <c r="C31" s="99"/>
      <c r="D31" s="99"/>
      <c r="E31" s="99"/>
      <c r="F31" s="99"/>
      <c r="G31" s="99"/>
      <c r="H31" s="99"/>
      <c r="I31" s="99"/>
      <c r="J31" s="296"/>
      <c r="K31" s="296"/>
      <c r="L31" s="296"/>
      <c r="M31" s="296"/>
    </row>
    <row r="32" spans="1:18" s="83" customFormat="1" x14ac:dyDescent="0.3">
      <c r="A32" s="99"/>
      <c r="B32" s="99"/>
      <c r="C32" s="99"/>
      <c r="D32" s="99"/>
      <c r="E32" s="99"/>
      <c r="F32" s="99"/>
      <c r="G32" s="99"/>
      <c r="H32" s="99"/>
      <c r="I32" s="99"/>
      <c r="J32" s="296"/>
      <c r="K32" s="296"/>
      <c r="L32" s="296"/>
      <c r="M32" s="296"/>
    </row>
    <row r="33" spans="1:13" s="83" customFormat="1" x14ac:dyDescent="0.3">
      <c r="A33" s="99"/>
      <c r="B33" s="99"/>
      <c r="C33" s="99"/>
      <c r="D33" s="99"/>
      <c r="E33" s="99"/>
      <c r="F33" s="99"/>
      <c r="G33" s="99"/>
      <c r="H33" s="99"/>
      <c r="I33" s="99"/>
      <c r="J33" s="296"/>
      <c r="K33" s="296"/>
      <c r="L33" s="296"/>
      <c r="M33" s="296"/>
    </row>
    <row r="34" spans="1:13" s="83" customFormat="1" x14ac:dyDescent="0.3">
      <c r="A34" s="99"/>
      <c r="B34" s="99"/>
      <c r="C34" s="99"/>
      <c r="D34" s="99"/>
      <c r="E34" s="99"/>
      <c r="F34" s="99"/>
      <c r="G34" s="99"/>
      <c r="H34" s="99"/>
      <c r="I34" s="99"/>
      <c r="J34" s="296"/>
      <c r="K34" s="296"/>
      <c r="L34" s="296"/>
      <c r="M34" s="296"/>
    </row>
    <row r="35" spans="1:13" s="83" customFormat="1" x14ac:dyDescent="0.3">
      <c r="A35" s="99"/>
      <c r="B35" s="99"/>
      <c r="C35" s="99"/>
      <c r="D35" s="99"/>
      <c r="E35" s="99"/>
      <c r="F35" s="99"/>
      <c r="G35" s="99"/>
      <c r="H35" s="99"/>
      <c r="I35" s="99"/>
      <c r="J35" s="296"/>
      <c r="K35" s="296"/>
      <c r="L35" s="296"/>
      <c r="M35" s="296"/>
    </row>
    <row r="36" spans="1:13" s="83" customFormat="1" x14ac:dyDescent="0.3">
      <c r="A36" s="99"/>
      <c r="B36" s="99"/>
      <c r="C36" s="99"/>
      <c r="D36" s="99"/>
      <c r="E36" s="99"/>
      <c r="F36" s="99"/>
      <c r="G36" s="99"/>
      <c r="H36" s="99"/>
      <c r="I36" s="99"/>
      <c r="J36" s="296"/>
      <c r="K36" s="296"/>
      <c r="L36" s="296"/>
      <c r="M36" s="296"/>
    </row>
    <row r="37" spans="1:13" s="83" customFormat="1" x14ac:dyDescent="0.3">
      <c r="A37" s="99"/>
      <c r="B37" s="99"/>
      <c r="C37" s="99"/>
      <c r="D37" s="99"/>
      <c r="E37" s="99"/>
      <c r="F37" s="99"/>
      <c r="G37" s="99"/>
      <c r="H37" s="99"/>
      <c r="I37" s="99"/>
      <c r="J37" s="296"/>
      <c r="K37" s="296"/>
      <c r="L37" s="296"/>
      <c r="M37" s="296"/>
    </row>
    <row r="38" spans="1:13" s="83" customFormat="1" x14ac:dyDescent="0.3">
      <c r="A38" s="99"/>
      <c r="B38" s="99"/>
      <c r="C38" s="99"/>
      <c r="D38" s="99"/>
      <c r="E38" s="99"/>
      <c r="F38" s="99"/>
      <c r="G38" s="99"/>
      <c r="H38" s="99"/>
      <c r="I38" s="99"/>
      <c r="J38" s="296"/>
      <c r="K38" s="296"/>
      <c r="L38" s="296"/>
      <c r="M38" s="296"/>
    </row>
    <row r="39" spans="1:13" s="83" customFormat="1" x14ac:dyDescent="0.3">
      <c r="A39" s="99"/>
      <c r="B39" s="99"/>
      <c r="C39" s="99"/>
      <c r="D39" s="99"/>
      <c r="E39" s="99"/>
      <c r="F39" s="99"/>
      <c r="G39" s="99"/>
      <c r="H39" s="99"/>
      <c r="I39" s="99"/>
      <c r="J39" s="296"/>
      <c r="K39" s="296"/>
      <c r="L39" s="296"/>
      <c r="M39" s="296"/>
    </row>
    <row r="40" spans="1:13" s="83" customFormat="1" x14ac:dyDescent="0.3">
      <c r="A40" s="99"/>
      <c r="B40" s="99"/>
      <c r="C40" s="99"/>
      <c r="D40" s="99"/>
      <c r="E40" s="99"/>
      <c r="F40" s="99"/>
      <c r="G40" s="99"/>
      <c r="H40" s="99"/>
      <c r="I40" s="99"/>
      <c r="J40" s="296"/>
      <c r="K40" s="296"/>
      <c r="L40" s="296"/>
      <c r="M40" s="296"/>
    </row>
    <row r="41" spans="1:13" s="79" customFormat="1" x14ac:dyDescent="0.3">
      <c r="A41" s="287"/>
      <c r="B41" s="296"/>
      <c r="C41" s="296"/>
      <c r="D41" s="296"/>
      <c r="E41" s="296"/>
      <c r="F41" s="296"/>
      <c r="G41" s="296"/>
      <c r="H41" s="296"/>
      <c r="I41" s="296"/>
      <c r="J41" s="296"/>
      <c r="K41" s="296"/>
      <c r="L41" s="287"/>
      <c r="M41" s="287"/>
    </row>
    <row r="42" spans="1:13" s="79" customFormat="1" hidden="1" x14ac:dyDescent="0.3">
      <c r="A42" s="287"/>
      <c r="B42" s="296"/>
      <c r="C42" s="296"/>
      <c r="D42" s="296"/>
      <c r="E42" s="296"/>
      <c r="F42" s="296"/>
      <c r="G42" s="296"/>
      <c r="H42" s="296"/>
      <c r="I42" s="296"/>
      <c r="J42" s="296"/>
      <c r="K42" s="296"/>
      <c r="L42" s="287"/>
      <c r="M42" s="287"/>
    </row>
    <row r="43" spans="1:13" s="79" customFormat="1" hidden="1" x14ac:dyDescent="0.3">
      <c r="B43" s="83"/>
      <c r="C43" s="83"/>
      <c r="D43" s="83"/>
      <c r="E43" s="83"/>
      <c r="F43" s="83"/>
      <c r="G43" s="83"/>
      <c r="H43" s="83"/>
      <c r="I43" s="83"/>
      <c r="J43" s="83"/>
      <c r="K43" s="83"/>
    </row>
    <row r="44" spans="1:13" s="79" customFormat="1" hidden="1" x14ac:dyDescent="0.3">
      <c r="B44" s="83"/>
      <c r="C44" s="83"/>
      <c r="D44" s="83"/>
      <c r="E44" s="83"/>
      <c r="F44" s="83"/>
      <c r="G44" s="83"/>
      <c r="H44" s="83"/>
      <c r="I44" s="83"/>
      <c r="J44" s="83"/>
      <c r="K44" s="83"/>
    </row>
    <row r="45" spans="1:13" s="79" customFormat="1" hidden="1" x14ac:dyDescent="0.3">
      <c r="B45" s="83"/>
      <c r="C45" s="83"/>
      <c r="D45" s="83"/>
      <c r="E45" s="83"/>
      <c r="F45" s="83"/>
      <c r="G45" s="83"/>
      <c r="H45" s="83"/>
      <c r="I45" s="83"/>
      <c r="J45" s="83"/>
      <c r="K45" s="83"/>
    </row>
    <row r="46" spans="1:13" hidden="1" x14ac:dyDescent="0.3">
      <c r="B46" s="54"/>
      <c r="C46" s="54"/>
      <c r="D46" s="54"/>
      <c r="E46" s="54"/>
      <c r="F46" s="54"/>
      <c r="G46" s="54"/>
      <c r="H46" s="54"/>
      <c r="I46" s="54"/>
      <c r="J46" s="54"/>
      <c r="K46" s="54"/>
    </row>
    <row r="47" spans="1:13" hidden="1" x14ac:dyDescent="0.3">
      <c r="B47" s="54"/>
      <c r="C47" s="54"/>
      <c r="D47" s="54"/>
      <c r="E47" s="54"/>
      <c r="F47" s="54"/>
      <c r="G47" s="54"/>
      <c r="H47" s="54"/>
      <c r="I47" s="54"/>
      <c r="J47" s="54"/>
      <c r="K47" s="54"/>
    </row>
    <row r="48" spans="1:13" hidden="1" x14ac:dyDescent="0.3">
      <c r="B48" s="54"/>
      <c r="C48" s="54"/>
      <c r="D48" s="54"/>
      <c r="E48" s="54"/>
      <c r="F48" s="54"/>
      <c r="G48" s="54"/>
      <c r="H48" s="54"/>
      <c r="I48" s="54"/>
      <c r="J48" s="54"/>
      <c r="K48" s="54"/>
    </row>
  </sheetData>
  <sheetProtection algorithmName="SHA-512" hashValue="kBELYKYDgBmqtdYntbE5YQ/gNBcZTBX2W/r7WByQZEjpNFSB5i3BWydKFYJALdg8UYKLccrdLFOBb93lTh0TLg==" saltValue="IkChnaOUpgYWNQg3ax2N5g==" spinCount="100000" sheet="1" formatCells="0"/>
  <mergeCells count="36">
    <mergeCell ref="F3:H3"/>
    <mergeCell ref="B5:D5"/>
    <mergeCell ref="I2:K2"/>
    <mergeCell ref="A29:A30"/>
    <mergeCell ref="B29:C29"/>
    <mergeCell ref="D29:E29"/>
    <mergeCell ref="F29:G29"/>
    <mergeCell ref="H29:I29"/>
    <mergeCell ref="F11:G11"/>
    <mergeCell ref="H11:I11"/>
    <mergeCell ref="J11:K11"/>
    <mergeCell ref="B2:D2"/>
    <mergeCell ref="O29:P29"/>
    <mergeCell ref="Q29:R29"/>
    <mergeCell ref="B23:I23"/>
    <mergeCell ref="B24:I24"/>
    <mergeCell ref="B25:I25"/>
    <mergeCell ref="B27:I27"/>
    <mergeCell ref="B26:I26"/>
    <mergeCell ref="B28:I28"/>
    <mergeCell ref="B1:D1"/>
    <mergeCell ref="A11:A12"/>
    <mergeCell ref="B11:C11"/>
    <mergeCell ref="D11:E11"/>
    <mergeCell ref="B9:K9"/>
    <mergeCell ref="B10:K10"/>
    <mergeCell ref="I3:J3"/>
    <mergeCell ref="B7:K7"/>
    <mergeCell ref="B8:K8"/>
    <mergeCell ref="B6:D6"/>
    <mergeCell ref="B4:D4"/>
    <mergeCell ref="B3:D3"/>
    <mergeCell ref="E1:E5"/>
    <mergeCell ref="F1:H1"/>
    <mergeCell ref="I1:K1"/>
    <mergeCell ref="F2:H2"/>
  </mergeCells>
  <hyperlinks>
    <hyperlink ref="I2:K2" r:id="rId1" display="Career and Technical Education (CTE) Rubric" xr:uid="{657CAE55-5FD1-4A65-B784-8965040361F8}"/>
    <hyperlink ref="F2:H2" r:id="rId2" display="Fine Arts K-12 Quality Rubric" xr:uid="{51A7F0BF-8576-4BC8-97BB-7DF2583BECD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FD68C-71D0-49A2-A129-2FCAB60C3FFA}">
  <dimension ref="A1:AF54"/>
  <sheetViews>
    <sheetView zoomScale="110" zoomScaleNormal="110" workbookViewId="0">
      <pane ySplit="6" topLeftCell="A12" activePane="bottomLeft" state="frozen"/>
      <selection pane="bottomLeft" activeCell="O44" sqref="O44"/>
    </sheetView>
  </sheetViews>
  <sheetFormatPr defaultColWidth="0" defaultRowHeight="14.4" zeroHeight="1" x14ac:dyDescent="0.3"/>
  <cols>
    <col min="1" max="1" width="26.5546875" style="50" customWidth="1"/>
    <col min="2" max="7" width="15.6640625" style="50" customWidth="1"/>
    <col min="8" max="8" width="16.44140625" style="50" customWidth="1"/>
    <col min="9" max="27" width="15.6640625" style="50" customWidth="1"/>
    <col min="28" max="32" width="15.6640625" style="50" hidden="1" customWidth="1"/>
    <col min="33" max="16384" width="9.109375" style="50" hidden="1"/>
  </cols>
  <sheetData>
    <row r="1" spans="1:32" s="1" customFormat="1" ht="21" customHeight="1" x14ac:dyDescent="0.3">
      <c r="A1" s="16" t="s">
        <v>75</v>
      </c>
      <c r="B1" s="371" t="str">
        <f>IF('Standards Alignment Citations'!B3="Supplemental", 'Standards Alignment Citations'!B1, "")</f>
        <v>0046</v>
      </c>
      <c r="C1" s="401"/>
      <c r="D1" s="372"/>
      <c r="E1" s="373" t="s">
        <v>76</v>
      </c>
      <c r="F1" s="466" t="s">
        <v>194</v>
      </c>
      <c r="G1" s="466"/>
      <c r="H1" s="466"/>
      <c r="I1" s="466"/>
      <c r="J1" s="466" t="s">
        <v>195</v>
      </c>
      <c r="K1" s="466"/>
      <c r="L1" s="466"/>
      <c r="M1" s="117"/>
      <c r="N1" s="117"/>
      <c r="O1" s="117"/>
      <c r="P1" s="117"/>
      <c r="Q1" s="117"/>
      <c r="R1" s="117"/>
      <c r="S1" s="117"/>
      <c r="T1" s="117"/>
      <c r="U1" s="117"/>
      <c r="V1" s="117"/>
      <c r="W1" s="117"/>
      <c r="X1" s="117"/>
      <c r="Y1" s="117"/>
      <c r="Z1" s="117"/>
      <c r="AA1" s="117"/>
    </row>
    <row r="2" spans="1:32" s="1" customFormat="1" ht="21" customHeight="1" x14ac:dyDescent="0.3">
      <c r="A2" s="16" t="s">
        <v>77</v>
      </c>
      <c r="B2" s="371" t="str">
        <f>IF('Standards Alignment Citations'!B3="Supplemental", 'Standards Alignment Citations'!B2, "")</f>
        <v xml:space="preserve">Handwriting Without Tears, Spanish, Second Grade  </v>
      </c>
      <c r="C2" s="401"/>
      <c r="D2" s="372"/>
      <c r="E2" s="374"/>
      <c r="F2" s="467" t="s">
        <v>196</v>
      </c>
      <c r="G2" s="467"/>
      <c r="H2" s="467"/>
      <c r="I2" s="467"/>
      <c r="J2" s="467" t="s">
        <v>197</v>
      </c>
      <c r="K2" s="467"/>
      <c r="L2" s="467"/>
      <c r="M2" s="117"/>
      <c r="N2" s="117"/>
      <c r="O2" s="117"/>
      <c r="P2" s="117"/>
      <c r="Q2" s="117"/>
      <c r="R2" s="117"/>
      <c r="S2" s="117"/>
      <c r="T2" s="117"/>
      <c r="U2" s="117"/>
      <c r="V2" s="117"/>
      <c r="W2" s="117"/>
      <c r="X2" s="117"/>
      <c r="Y2" s="117"/>
      <c r="Z2" s="117"/>
      <c r="AA2" s="117"/>
    </row>
    <row r="3" spans="1:32" s="1" customFormat="1" ht="21" customHeight="1" x14ac:dyDescent="0.3">
      <c r="A3" s="16" t="s">
        <v>79</v>
      </c>
      <c r="B3" s="371" t="str">
        <f>IF('Standards Alignment Citations'!B3="Supplemental", 'Standards Alignment Citations'!B3, "")</f>
        <v>Supplemental</v>
      </c>
      <c r="C3" s="401"/>
      <c r="D3" s="372"/>
      <c r="E3" s="374"/>
      <c r="F3" s="217"/>
      <c r="G3" s="217"/>
      <c r="H3" s="217"/>
      <c r="I3" s="298"/>
      <c r="J3" s="490" t="s">
        <v>198</v>
      </c>
      <c r="K3" s="491"/>
      <c r="L3" s="492"/>
      <c r="M3" s="117"/>
      <c r="N3" s="117"/>
      <c r="O3" s="117"/>
      <c r="P3" s="117"/>
      <c r="Q3" s="117"/>
      <c r="R3" s="117"/>
      <c r="S3" s="117"/>
      <c r="T3" s="117"/>
      <c r="U3" s="117"/>
      <c r="V3" s="117"/>
      <c r="W3" s="117"/>
      <c r="X3" s="117"/>
      <c r="Y3" s="117"/>
      <c r="Z3" s="117"/>
      <c r="AA3" s="117"/>
    </row>
    <row r="4" spans="1:32" s="1" customFormat="1" ht="21" customHeight="1" x14ac:dyDescent="0.3">
      <c r="A4" s="16" t="s">
        <v>80</v>
      </c>
      <c r="B4" s="371" t="str">
        <f>IF('Standards Alignment Citations'!B3="Supplemental", 'Standards Alignment Citations'!B4, "")</f>
        <v>Spanish</v>
      </c>
      <c r="C4" s="401"/>
      <c r="D4" s="372"/>
      <c r="E4" s="374"/>
      <c r="F4" s="218"/>
      <c r="G4" s="218"/>
      <c r="H4" s="218"/>
      <c r="I4" s="218"/>
      <c r="J4" s="218"/>
      <c r="K4" s="218"/>
      <c r="L4" s="218"/>
      <c r="M4" s="117"/>
      <c r="N4" s="117"/>
      <c r="O4" s="117"/>
      <c r="P4" s="117"/>
      <c r="Q4" s="117"/>
      <c r="R4" s="117"/>
      <c r="S4" s="117"/>
      <c r="T4" s="117"/>
      <c r="U4" s="117"/>
      <c r="V4" s="117"/>
      <c r="W4" s="117"/>
      <c r="X4" s="117"/>
      <c r="Y4" s="117"/>
      <c r="Z4" s="117"/>
      <c r="AA4" s="117"/>
    </row>
    <row r="5" spans="1:32" s="1" customFormat="1" ht="21" customHeight="1" x14ac:dyDescent="0.3">
      <c r="A5" s="104" t="s">
        <v>82</v>
      </c>
      <c r="B5" s="384" t="str">
        <f>IF('Standards Alignment Citations'!B3="Supplemental", 'Standards Alignment Citations'!B5, "")</f>
        <v>English and Spanish Language Arts and Reading K–5</v>
      </c>
      <c r="C5" s="396"/>
      <c r="D5" s="385"/>
      <c r="E5" s="489"/>
      <c r="F5" s="218"/>
      <c r="G5" s="218"/>
      <c r="H5" s="218"/>
      <c r="I5" s="218"/>
      <c r="J5" s="218"/>
      <c r="K5" s="218"/>
      <c r="L5" s="218"/>
      <c r="M5" s="117"/>
      <c r="N5" s="117"/>
      <c r="O5" s="117"/>
      <c r="P5" s="117"/>
      <c r="Q5" s="117"/>
      <c r="R5" s="117"/>
      <c r="S5" s="117"/>
      <c r="T5" s="117"/>
      <c r="U5" s="117"/>
      <c r="V5" s="117"/>
      <c r="W5" s="117"/>
      <c r="X5" s="117"/>
      <c r="Y5" s="117"/>
      <c r="Z5" s="117"/>
      <c r="AA5" s="117"/>
    </row>
    <row r="6" spans="1:32" s="1" customFormat="1" ht="21" customHeight="1" x14ac:dyDescent="0.3">
      <c r="A6" s="3" t="s">
        <v>84</v>
      </c>
      <c r="B6" s="455" t="str">
        <f>IF('Standards Alignment Citations'!B3="Supplemental", 'Standards Alignment Citations'!B6, "")</f>
        <v>2nd grade</v>
      </c>
      <c r="C6" s="456"/>
      <c r="D6" s="390"/>
      <c r="E6" s="202"/>
      <c r="F6" s="117"/>
      <c r="G6" s="117"/>
      <c r="H6" s="117"/>
      <c r="I6" s="117"/>
      <c r="J6" s="117"/>
      <c r="K6" s="117"/>
      <c r="L6" s="117"/>
      <c r="M6" s="117"/>
      <c r="N6" s="117"/>
      <c r="O6" s="117"/>
      <c r="P6" s="117"/>
      <c r="Q6" s="117"/>
      <c r="R6" s="117"/>
      <c r="S6" s="117"/>
      <c r="T6" s="117"/>
      <c r="U6" s="117"/>
      <c r="V6" s="117"/>
      <c r="W6" s="117"/>
      <c r="X6" s="117"/>
      <c r="Y6" s="117"/>
      <c r="Z6" s="117"/>
      <c r="AA6" s="117"/>
    </row>
    <row r="7" spans="1:32" s="1" customFormat="1" ht="23.1" customHeight="1" x14ac:dyDescent="0.35">
      <c r="A7" s="87"/>
      <c r="B7" s="488" t="s">
        <v>116</v>
      </c>
      <c r="C7" s="463"/>
      <c r="D7" s="463"/>
      <c r="E7" s="463"/>
      <c r="F7" s="462"/>
      <c r="G7" s="462"/>
      <c r="H7" s="462"/>
      <c r="I7" s="463"/>
      <c r="J7" s="463"/>
      <c r="K7" s="464"/>
      <c r="L7" s="117"/>
      <c r="M7" s="117"/>
      <c r="N7" s="117"/>
      <c r="O7" s="117"/>
      <c r="P7" s="117"/>
      <c r="Q7" s="117"/>
      <c r="R7" s="117"/>
      <c r="S7" s="117"/>
      <c r="T7" s="117"/>
      <c r="U7" s="117"/>
      <c r="V7" s="117"/>
      <c r="W7" s="117"/>
      <c r="X7" s="117"/>
      <c r="Y7" s="117"/>
      <c r="Z7" s="117"/>
      <c r="AA7" s="117"/>
    </row>
    <row r="8" spans="1:32" s="1" customFormat="1" ht="22.5" customHeight="1" x14ac:dyDescent="0.3">
      <c r="A8" s="87"/>
      <c r="B8" s="443" t="s">
        <v>169</v>
      </c>
      <c r="C8" s="444"/>
      <c r="D8" s="444"/>
      <c r="E8" s="444"/>
      <c r="F8" s="444"/>
      <c r="G8" s="444"/>
      <c r="H8" s="444"/>
      <c r="I8" s="444"/>
      <c r="J8" s="444"/>
      <c r="K8" s="465"/>
      <c r="L8" s="117"/>
      <c r="M8" s="117"/>
      <c r="N8" s="117"/>
      <c r="O8" s="117"/>
      <c r="P8" s="117"/>
      <c r="Q8" s="117"/>
      <c r="R8" s="117"/>
      <c r="S8" s="117"/>
      <c r="T8" s="117"/>
      <c r="U8" s="117"/>
      <c r="V8" s="117"/>
      <c r="W8" s="117"/>
      <c r="X8" s="117"/>
      <c r="Y8" s="117"/>
      <c r="Z8" s="117"/>
      <c r="AA8" s="117"/>
    </row>
    <row r="9" spans="1:32" s="1" customFormat="1" ht="23.1" customHeight="1" x14ac:dyDescent="0.3">
      <c r="A9" s="87"/>
      <c r="B9" s="445" t="s">
        <v>170</v>
      </c>
      <c r="C9" s="446"/>
      <c r="D9" s="446"/>
      <c r="E9" s="446"/>
      <c r="F9" s="446"/>
      <c r="G9" s="446"/>
      <c r="H9" s="446"/>
      <c r="I9" s="446"/>
      <c r="J9" s="446"/>
      <c r="K9" s="447"/>
      <c r="L9" s="117"/>
      <c r="M9" s="117"/>
      <c r="N9" s="117"/>
      <c r="O9" s="117"/>
      <c r="P9" s="117"/>
      <c r="Q9" s="117"/>
      <c r="R9" s="117"/>
      <c r="S9" s="117"/>
      <c r="T9" s="117"/>
      <c r="U9" s="117"/>
      <c r="V9" s="117"/>
      <c r="W9" s="117"/>
      <c r="X9" s="117"/>
      <c r="Y9" s="117"/>
      <c r="Z9" s="117"/>
      <c r="AA9" s="117"/>
    </row>
    <row r="10" spans="1:32" s="1" customFormat="1" ht="31.5" customHeight="1" x14ac:dyDescent="0.3">
      <c r="A10" s="87"/>
      <c r="B10" s="448" t="s">
        <v>171</v>
      </c>
      <c r="C10" s="449"/>
      <c r="D10" s="449"/>
      <c r="E10" s="449"/>
      <c r="F10" s="449"/>
      <c r="G10" s="449"/>
      <c r="H10" s="449"/>
      <c r="I10" s="449"/>
      <c r="J10" s="449"/>
      <c r="K10" s="450"/>
      <c r="L10" s="117"/>
      <c r="M10" s="117"/>
      <c r="N10" s="117"/>
      <c r="O10" s="117"/>
      <c r="P10" s="117"/>
      <c r="Q10" s="117"/>
      <c r="R10" s="117"/>
      <c r="S10" s="117"/>
      <c r="T10" s="117"/>
      <c r="U10" s="117"/>
      <c r="V10" s="117"/>
      <c r="W10" s="117"/>
      <c r="X10" s="117"/>
      <c r="Y10" s="117"/>
      <c r="Z10" s="117"/>
      <c r="AA10" s="117"/>
    </row>
    <row r="11" spans="1:32" s="1" customFormat="1" ht="22.5" customHeight="1" x14ac:dyDescent="0.3">
      <c r="A11" s="430" t="s">
        <v>172</v>
      </c>
      <c r="B11" s="404" t="s">
        <v>121</v>
      </c>
      <c r="C11" s="404"/>
      <c r="D11" s="424" t="s">
        <v>129</v>
      </c>
      <c r="E11" s="425"/>
      <c r="F11" s="404" t="s">
        <v>136</v>
      </c>
      <c r="G11" s="404"/>
      <c r="H11" s="404" t="s">
        <v>125</v>
      </c>
      <c r="I11" s="404"/>
      <c r="J11" s="404" t="s">
        <v>173</v>
      </c>
      <c r="K11" s="404"/>
      <c r="L11" s="117"/>
      <c r="M11" s="117"/>
      <c r="N11" s="117"/>
      <c r="O11" s="117"/>
      <c r="P11" s="117"/>
      <c r="Q11" s="117"/>
      <c r="R11" s="117"/>
      <c r="S11" s="117"/>
      <c r="T11" s="117"/>
      <c r="U11" s="117"/>
      <c r="V11" s="117"/>
      <c r="W11" s="117"/>
      <c r="X11" s="117"/>
      <c r="Y11" s="117"/>
      <c r="Z11" s="117"/>
      <c r="AA11" s="117"/>
    </row>
    <row r="12" spans="1:32" s="1" customFormat="1" ht="16.5" customHeight="1" x14ac:dyDescent="0.3">
      <c r="A12" s="430"/>
      <c r="B12" s="88" t="s">
        <v>120</v>
      </c>
      <c r="C12" s="88" t="s">
        <v>120</v>
      </c>
      <c r="D12" s="88" t="s">
        <v>120</v>
      </c>
      <c r="E12" s="88" t="s">
        <v>120</v>
      </c>
      <c r="F12" s="88" t="s">
        <v>120</v>
      </c>
      <c r="G12" s="88" t="s">
        <v>120</v>
      </c>
      <c r="H12" s="88" t="s">
        <v>120</v>
      </c>
      <c r="I12" s="88" t="s">
        <v>120</v>
      </c>
      <c r="J12" s="88" t="s">
        <v>120</v>
      </c>
      <c r="K12" s="88" t="s">
        <v>120</v>
      </c>
      <c r="L12" s="117"/>
      <c r="M12" s="117"/>
      <c r="N12" s="117"/>
      <c r="O12" s="117"/>
      <c r="P12" s="117"/>
      <c r="Q12" s="117"/>
      <c r="R12" s="117"/>
      <c r="S12" s="117"/>
      <c r="T12" s="117"/>
      <c r="U12" s="117"/>
      <c r="V12" s="117"/>
      <c r="W12" s="117"/>
      <c r="X12" s="117"/>
      <c r="Y12" s="117"/>
      <c r="Z12" s="117"/>
      <c r="AA12" s="117"/>
      <c r="AF12" s="89"/>
    </row>
    <row r="13" spans="1:32" s="83" customFormat="1" ht="409.6" x14ac:dyDescent="0.3">
      <c r="A13" s="309" t="s">
        <v>199</v>
      </c>
      <c r="B13" s="309" t="s">
        <v>200</v>
      </c>
      <c r="C13" s="309" t="s">
        <v>201</v>
      </c>
      <c r="D13" s="309" t="s">
        <v>202</v>
      </c>
      <c r="E13" s="309" t="s">
        <v>203</v>
      </c>
      <c r="F13" s="309" t="s">
        <v>204</v>
      </c>
      <c r="G13" s="309" t="s">
        <v>205</v>
      </c>
      <c r="H13" s="309" t="s">
        <v>206</v>
      </c>
      <c r="I13" s="309" t="s">
        <v>207</v>
      </c>
      <c r="J13" s="309" t="s">
        <v>208</v>
      </c>
      <c r="K13" s="309" t="s">
        <v>209</v>
      </c>
      <c r="L13" s="296"/>
      <c r="M13" s="296"/>
      <c r="N13" s="296"/>
      <c r="O13" s="296"/>
      <c r="P13" s="296"/>
      <c r="Q13" s="296"/>
      <c r="R13" s="296"/>
      <c r="S13" s="296"/>
      <c r="T13" s="296"/>
      <c r="U13" s="296"/>
      <c r="V13" s="296"/>
      <c r="W13" s="296"/>
      <c r="X13" s="296"/>
      <c r="Y13" s="296"/>
      <c r="Z13" s="296"/>
      <c r="AA13" s="296"/>
    </row>
    <row r="14" spans="1:32" s="83" customFormat="1" ht="409.6" x14ac:dyDescent="0.3">
      <c r="A14" s="309" t="s">
        <v>210</v>
      </c>
      <c r="B14" s="309"/>
      <c r="C14" s="309"/>
      <c r="D14" s="309" t="s">
        <v>211</v>
      </c>
      <c r="E14" s="309"/>
      <c r="F14" s="309"/>
      <c r="G14" s="309"/>
      <c r="H14" s="309" t="s">
        <v>212</v>
      </c>
      <c r="I14" s="309"/>
      <c r="J14" s="309" t="s">
        <v>213</v>
      </c>
      <c r="K14" s="309" t="s">
        <v>214</v>
      </c>
      <c r="L14" s="296"/>
      <c r="M14" s="296"/>
      <c r="N14" s="296"/>
      <c r="O14" s="296"/>
      <c r="P14" s="296"/>
      <c r="Q14" s="296"/>
      <c r="R14" s="296"/>
      <c r="S14" s="296"/>
      <c r="T14" s="296"/>
      <c r="U14" s="296"/>
      <c r="V14" s="296"/>
      <c r="W14" s="296"/>
      <c r="X14" s="296"/>
      <c r="Y14" s="296"/>
      <c r="Z14" s="296"/>
      <c r="AA14" s="296"/>
    </row>
    <row r="15" spans="1:32" s="83" customFormat="1" ht="244.8" x14ac:dyDescent="0.3">
      <c r="A15" s="309" t="s">
        <v>199</v>
      </c>
      <c r="B15" s="309"/>
      <c r="C15" s="309"/>
      <c r="D15" s="309"/>
      <c r="E15" s="309"/>
      <c r="F15" s="309"/>
      <c r="G15" s="309"/>
      <c r="H15" s="309"/>
      <c r="I15" s="309"/>
      <c r="J15" s="309" t="s">
        <v>215</v>
      </c>
      <c r="K15" s="309"/>
      <c r="L15" s="296"/>
      <c r="M15" s="296"/>
      <c r="N15" s="296"/>
      <c r="O15" s="296"/>
      <c r="P15" s="296"/>
      <c r="Q15" s="296"/>
      <c r="R15" s="296"/>
      <c r="S15" s="296"/>
      <c r="T15" s="296"/>
      <c r="U15" s="296"/>
      <c r="V15" s="296"/>
      <c r="W15" s="296"/>
      <c r="X15" s="296"/>
      <c r="Y15" s="296"/>
      <c r="Z15" s="296"/>
      <c r="AA15" s="296"/>
    </row>
    <row r="16" spans="1:32" s="83" customFormat="1" x14ac:dyDescent="0.3">
      <c r="A16" s="309"/>
      <c r="B16" s="309"/>
      <c r="C16" s="309"/>
      <c r="D16" s="309"/>
      <c r="E16" s="309"/>
      <c r="F16" s="309"/>
      <c r="G16" s="309"/>
      <c r="H16" s="309"/>
      <c r="I16" s="309"/>
      <c r="J16" s="309"/>
      <c r="K16" s="309"/>
      <c r="L16" s="296"/>
      <c r="M16" s="296"/>
      <c r="N16" s="296"/>
      <c r="O16" s="296"/>
      <c r="P16" s="296"/>
      <c r="Q16" s="296"/>
      <c r="R16" s="296"/>
      <c r="S16" s="296"/>
      <c r="T16" s="296"/>
      <c r="U16" s="296"/>
      <c r="V16" s="296"/>
      <c r="W16" s="296"/>
      <c r="X16" s="296"/>
      <c r="Y16" s="296"/>
      <c r="Z16" s="296"/>
      <c r="AA16" s="296"/>
    </row>
    <row r="17" spans="1:27" s="83" customFormat="1" x14ac:dyDescent="0.3">
      <c r="A17" s="309"/>
      <c r="B17" s="309"/>
      <c r="C17" s="309"/>
      <c r="D17" s="309"/>
      <c r="E17" s="309"/>
      <c r="F17" s="309"/>
      <c r="G17" s="309"/>
      <c r="H17" s="309"/>
      <c r="I17" s="309"/>
      <c r="J17" s="309"/>
      <c r="K17" s="309"/>
      <c r="L17" s="296"/>
      <c r="M17" s="296"/>
      <c r="N17" s="296"/>
      <c r="O17" s="296"/>
      <c r="P17" s="296"/>
      <c r="Q17" s="296"/>
      <c r="R17" s="296"/>
      <c r="S17" s="296"/>
      <c r="T17" s="296"/>
      <c r="U17" s="296"/>
      <c r="V17" s="296"/>
      <c r="W17" s="296"/>
      <c r="X17" s="296"/>
      <c r="Y17" s="296"/>
      <c r="Z17" s="296"/>
      <c r="AA17" s="296"/>
    </row>
    <row r="18" spans="1:27" s="83" customFormat="1" x14ac:dyDescent="0.3">
      <c r="A18" s="309"/>
      <c r="B18" s="309"/>
      <c r="C18" s="309"/>
      <c r="D18" s="309"/>
      <c r="E18" s="309"/>
      <c r="F18" s="309"/>
      <c r="G18" s="309"/>
      <c r="H18" s="309"/>
      <c r="I18" s="309"/>
      <c r="J18" s="309"/>
      <c r="K18" s="309"/>
      <c r="L18" s="296"/>
      <c r="M18" s="296"/>
      <c r="N18" s="296"/>
      <c r="O18" s="296"/>
      <c r="P18" s="296"/>
      <c r="Q18" s="296"/>
      <c r="R18" s="296"/>
      <c r="S18" s="296"/>
      <c r="T18" s="296"/>
      <c r="U18" s="296"/>
      <c r="V18" s="296"/>
      <c r="W18" s="296"/>
      <c r="X18" s="296"/>
      <c r="Y18" s="296"/>
      <c r="Z18" s="296"/>
      <c r="AA18" s="296"/>
    </row>
    <row r="19" spans="1:27" s="83" customFormat="1" x14ac:dyDescent="0.3">
      <c r="A19" s="309"/>
      <c r="B19" s="309"/>
      <c r="C19" s="309"/>
      <c r="D19" s="309"/>
      <c r="E19" s="309"/>
      <c r="F19" s="309"/>
      <c r="G19" s="309"/>
      <c r="H19" s="309"/>
      <c r="I19" s="309"/>
      <c r="J19" s="309"/>
      <c r="K19" s="309"/>
      <c r="L19" s="296"/>
      <c r="M19" s="296"/>
      <c r="N19" s="296"/>
      <c r="O19" s="296"/>
      <c r="P19" s="296"/>
      <c r="Q19" s="296"/>
      <c r="R19" s="296"/>
      <c r="S19" s="296"/>
      <c r="T19" s="296"/>
      <c r="U19" s="296"/>
      <c r="V19" s="296"/>
      <c r="W19" s="296"/>
      <c r="X19" s="296"/>
      <c r="Y19" s="296"/>
      <c r="Z19" s="296"/>
      <c r="AA19" s="296"/>
    </row>
    <row r="20" spans="1:27" s="83" customFormat="1" x14ac:dyDescent="0.3">
      <c r="A20" s="309"/>
      <c r="B20" s="309"/>
      <c r="C20" s="309"/>
      <c r="D20" s="309"/>
      <c r="E20" s="309"/>
      <c r="F20" s="309"/>
      <c r="G20" s="309"/>
      <c r="H20" s="309"/>
      <c r="I20" s="309"/>
      <c r="J20" s="309"/>
      <c r="K20" s="309"/>
      <c r="L20" s="296"/>
      <c r="M20" s="296"/>
      <c r="N20" s="296"/>
      <c r="O20" s="296"/>
      <c r="P20" s="296"/>
      <c r="Q20" s="296"/>
      <c r="R20" s="296"/>
      <c r="S20" s="296"/>
      <c r="T20" s="296"/>
      <c r="U20" s="296"/>
      <c r="V20" s="296"/>
      <c r="W20" s="296"/>
      <c r="X20" s="296"/>
      <c r="Y20" s="296"/>
      <c r="Z20" s="296"/>
      <c r="AA20" s="296"/>
    </row>
    <row r="21" spans="1:27" s="83" customFormat="1" x14ac:dyDescent="0.3">
      <c r="A21" s="309"/>
      <c r="B21" s="309"/>
      <c r="C21" s="309"/>
      <c r="D21" s="309"/>
      <c r="E21" s="309"/>
      <c r="F21" s="309"/>
      <c r="G21" s="309"/>
      <c r="H21" s="309"/>
      <c r="I21" s="309"/>
      <c r="J21" s="309"/>
      <c r="K21" s="309"/>
      <c r="L21" s="296"/>
      <c r="M21" s="296"/>
      <c r="N21" s="296"/>
      <c r="O21" s="296"/>
      <c r="P21" s="296"/>
      <c r="Q21" s="296"/>
      <c r="R21" s="296"/>
      <c r="S21" s="296"/>
      <c r="T21" s="296"/>
      <c r="U21" s="296"/>
      <c r="V21" s="296"/>
      <c r="W21" s="296"/>
      <c r="X21" s="296"/>
      <c r="Y21" s="296"/>
      <c r="Z21" s="296"/>
      <c r="AA21" s="296"/>
    </row>
    <row r="22" spans="1:27" s="83" customFormat="1" x14ac:dyDescent="0.3">
      <c r="A22" s="99"/>
      <c r="B22" s="99"/>
      <c r="C22" s="99"/>
      <c r="D22" s="99"/>
      <c r="E22" s="99"/>
      <c r="F22" s="99"/>
      <c r="G22" s="99"/>
      <c r="H22" s="99"/>
      <c r="I22" s="99"/>
      <c r="J22" s="99"/>
      <c r="K22" s="99"/>
      <c r="L22" s="296"/>
      <c r="M22" s="296"/>
      <c r="N22" s="296"/>
      <c r="O22" s="296"/>
      <c r="P22" s="296"/>
      <c r="Q22" s="296"/>
      <c r="R22" s="296"/>
      <c r="S22" s="296"/>
      <c r="T22" s="296"/>
      <c r="U22" s="296"/>
      <c r="V22" s="296"/>
      <c r="W22" s="296"/>
      <c r="X22" s="296"/>
      <c r="Y22" s="296"/>
      <c r="Z22" s="296"/>
      <c r="AA22" s="296"/>
    </row>
    <row r="23" spans="1:27" s="1" customFormat="1" ht="23.1" customHeight="1" x14ac:dyDescent="0.35">
      <c r="A23" s="87"/>
      <c r="B23" s="468" t="s">
        <v>216</v>
      </c>
      <c r="C23" s="469"/>
      <c r="D23" s="469"/>
      <c r="E23" s="469"/>
      <c r="F23" s="469"/>
      <c r="G23" s="469"/>
      <c r="H23" s="469"/>
      <c r="I23" s="470"/>
      <c r="J23" s="289"/>
      <c r="K23" s="289"/>
      <c r="L23" s="289"/>
      <c r="M23" s="289"/>
      <c r="N23" s="289"/>
      <c r="O23" s="289"/>
      <c r="P23" s="289"/>
      <c r="Q23" s="289"/>
      <c r="R23" s="117"/>
      <c r="S23" s="117"/>
      <c r="T23" s="117"/>
      <c r="U23" s="117"/>
      <c r="V23" s="117"/>
      <c r="W23" s="117"/>
      <c r="X23" s="117"/>
      <c r="Y23" s="117"/>
      <c r="Z23" s="117"/>
      <c r="AA23" s="117"/>
    </row>
    <row r="24" spans="1:27" s="1" customFormat="1" ht="23.1" customHeight="1" x14ac:dyDescent="0.35">
      <c r="A24" s="87"/>
      <c r="B24" s="477" t="s">
        <v>217</v>
      </c>
      <c r="C24" s="478"/>
      <c r="D24" s="478"/>
      <c r="E24" s="478"/>
      <c r="F24" s="478"/>
      <c r="G24" s="478"/>
      <c r="H24" s="478"/>
      <c r="I24" s="479"/>
      <c r="J24" s="289"/>
      <c r="K24" s="289"/>
      <c r="L24" s="289"/>
      <c r="M24" s="289"/>
      <c r="N24" s="289"/>
      <c r="O24" s="289"/>
      <c r="P24" s="289"/>
      <c r="Q24" s="289"/>
      <c r="R24" s="117"/>
      <c r="S24" s="117"/>
      <c r="T24" s="117"/>
      <c r="U24" s="117"/>
      <c r="V24" s="117"/>
      <c r="W24" s="117"/>
      <c r="X24" s="117"/>
      <c r="Y24" s="117"/>
      <c r="Z24" s="117"/>
      <c r="AA24" s="117"/>
    </row>
    <row r="25" spans="1:27" s="84" customFormat="1" ht="21.9" customHeight="1" x14ac:dyDescent="0.35">
      <c r="A25" s="105"/>
      <c r="B25" s="494" t="s">
        <v>175</v>
      </c>
      <c r="C25" s="495"/>
      <c r="D25" s="495"/>
      <c r="E25" s="495"/>
      <c r="F25" s="495"/>
      <c r="G25" s="495"/>
      <c r="H25" s="495"/>
      <c r="I25" s="496"/>
      <c r="J25" s="299"/>
      <c r="K25" s="299"/>
      <c r="L25" s="299"/>
      <c r="M25" s="299"/>
      <c r="N25" s="299"/>
      <c r="O25" s="299"/>
      <c r="P25" s="299"/>
      <c r="Q25" s="299"/>
      <c r="R25" s="286"/>
      <c r="S25" s="286"/>
      <c r="T25" s="286"/>
      <c r="U25" s="286"/>
      <c r="V25" s="286"/>
      <c r="W25" s="286"/>
      <c r="X25" s="286"/>
      <c r="Y25" s="286"/>
      <c r="Z25" s="286"/>
      <c r="AA25" s="286"/>
    </row>
    <row r="26" spans="1:27" s="1" customFormat="1" ht="15" customHeight="1" x14ac:dyDescent="0.3">
      <c r="A26" s="422" t="s">
        <v>172</v>
      </c>
      <c r="B26" s="487" t="s">
        <v>134</v>
      </c>
      <c r="C26" s="487"/>
      <c r="D26" s="487" t="s">
        <v>218</v>
      </c>
      <c r="E26" s="487"/>
      <c r="F26" s="487" t="s">
        <v>219</v>
      </c>
      <c r="G26" s="487"/>
      <c r="H26" s="487" t="s">
        <v>220</v>
      </c>
      <c r="I26" s="487"/>
      <c r="J26" s="292"/>
      <c r="K26" s="292"/>
      <c r="L26" s="292"/>
      <c r="M26" s="292"/>
      <c r="N26" s="493"/>
      <c r="O26" s="493"/>
      <c r="P26" s="493"/>
      <c r="Q26" s="493"/>
      <c r="R26" s="117"/>
      <c r="S26" s="117"/>
      <c r="T26" s="117"/>
      <c r="U26" s="117"/>
      <c r="V26" s="117"/>
      <c r="W26" s="117"/>
      <c r="X26" s="117"/>
      <c r="Y26" s="117"/>
      <c r="Z26" s="117"/>
      <c r="AA26" s="117"/>
    </row>
    <row r="27" spans="1:27" s="1" customFormat="1" ht="15" customHeight="1" x14ac:dyDescent="0.3">
      <c r="A27" s="423"/>
      <c r="B27" s="88" t="s">
        <v>120</v>
      </c>
      <c r="C27" s="88" t="s">
        <v>120</v>
      </c>
      <c r="D27" s="88" t="s">
        <v>120</v>
      </c>
      <c r="E27" s="88" t="s">
        <v>120</v>
      </c>
      <c r="F27" s="88" t="s">
        <v>120</v>
      </c>
      <c r="G27" s="88" t="s">
        <v>120</v>
      </c>
      <c r="H27" s="88" t="s">
        <v>120</v>
      </c>
      <c r="I27" s="88" t="s">
        <v>120</v>
      </c>
      <c r="J27" s="293"/>
      <c r="K27" s="293"/>
      <c r="L27" s="293"/>
      <c r="M27" s="293"/>
      <c r="N27" s="293"/>
      <c r="O27" s="293"/>
      <c r="P27" s="293"/>
      <c r="Q27" s="293"/>
      <c r="R27" s="117"/>
      <c r="S27" s="117"/>
      <c r="T27" s="117"/>
      <c r="U27" s="117"/>
      <c r="V27" s="117"/>
      <c r="W27" s="117"/>
      <c r="X27" s="117"/>
      <c r="Y27" s="117"/>
      <c r="Z27" s="117"/>
      <c r="AA27" s="117"/>
    </row>
    <row r="28" spans="1:27" s="83" customFormat="1" x14ac:dyDescent="0.3">
      <c r="A28" s="99"/>
      <c r="B28" s="99"/>
      <c r="C28" s="99"/>
      <c r="D28" s="99"/>
      <c r="E28" s="99"/>
      <c r="F28" s="99"/>
      <c r="G28" s="99"/>
      <c r="H28" s="99"/>
      <c r="I28" s="99"/>
      <c r="J28" s="296"/>
      <c r="K28" s="296"/>
      <c r="L28" s="296"/>
      <c r="M28" s="296"/>
      <c r="N28" s="296"/>
      <c r="O28" s="296"/>
      <c r="P28" s="296"/>
      <c r="Q28" s="296"/>
      <c r="R28" s="296"/>
      <c r="S28" s="296"/>
      <c r="T28" s="296"/>
      <c r="U28" s="296"/>
      <c r="V28" s="296"/>
      <c r="W28" s="296"/>
      <c r="X28" s="296"/>
      <c r="Y28" s="296"/>
      <c r="Z28" s="296"/>
      <c r="AA28" s="296"/>
    </row>
    <row r="29" spans="1:27" s="83" customFormat="1" x14ac:dyDescent="0.3">
      <c r="A29" s="99"/>
      <c r="B29" s="99"/>
      <c r="C29" s="99"/>
      <c r="D29" s="99"/>
      <c r="E29" s="99"/>
      <c r="F29" s="99"/>
      <c r="G29" s="99"/>
      <c r="H29" s="99"/>
      <c r="I29" s="99"/>
      <c r="J29" s="296"/>
      <c r="K29" s="296"/>
      <c r="L29" s="296"/>
      <c r="M29" s="296"/>
      <c r="N29" s="296"/>
      <c r="O29" s="296"/>
      <c r="P29" s="296"/>
      <c r="Q29" s="296"/>
      <c r="R29" s="296"/>
      <c r="S29" s="296"/>
      <c r="T29" s="296"/>
      <c r="U29" s="296"/>
      <c r="V29" s="296"/>
      <c r="W29" s="296"/>
      <c r="X29" s="296"/>
      <c r="Y29" s="296"/>
      <c r="Z29" s="296"/>
      <c r="AA29" s="296"/>
    </row>
    <row r="30" spans="1:27" s="83" customFormat="1" x14ac:dyDescent="0.3">
      <c r="A30" s="99"/>
      <c r="B30" s="99"/>
      <c r="C30" s="99"/>
      <c r="D30" s="99"/>
      <c r="E30" s="99"/>
      <c r="F30" s="99"/>
      <c r="G30" s="99"/>
      <c r="H30" s="99"/>
      <c r="I30" s="99"/>
      <c r="J30" s="296"/>
      <c r="K30" s="296"/>
      <c r="L30" s="296"/>
      <c r="M30" s="296"/>
      <c r="N30" s="296"/>
      <c r="O30" s="296"/>
      <c r="P30" s="296"/>
      <c r="Q30" s="296"/>
      <c r="R30" s="296"/>
      <c r="S30" s="296"/>
      <c r="T30" s="296"/>
      <c r="U30" s="296"/>
      <c r="V30" s="296"/>
      <c r="W30" s="296"/>
      <c r="X30" s="296"/>
      <c r="Y30" s="296"/>
      <c r="Z30" s="296"/>
      <c r="AA30" s="296"/>
    </row>
    <row r="31" spans="1:27" s="83" customFormat="1" x14ac:dyDescent="0.3">
      <c r="A31" s="99"/>
      <c r="B31" s="99"/>
      <c r="C31" s="99"/>
      <c r="D31" s="99"/>
      <c r="E31" s="99"/>
      <c r="F31" s="99"/>
      <c r="G31" s="99"/>
      <c r="H31" s="99"/>
      <c r="I31" s="99"/>
      <c r="J31" s="296"/>
      <c r="K31" s="296"/>
      <c r="L31" s="296"/>
      <c r="M31" s="296"/>
      <c r="N31" s="296"/>
      <c r="O31" s="296"/>
      <c r="P31" s="296"/>
      <c r="Q31" s="296"/>
      <c r="R31" s="296"/>
      <c r="S31" s="296"/>
      <c r="T31" s="296"/>
      <c r="U31" s="296"/>
      <c r="V31" s="296"/>
      <c r="W31" s="296"/>
      <c r="X31" s="296"/>
      <c r="Y31" s="296"/>
      <c r="Z31" s="296"/>
      <c r="AA31" s="296"/>
    </row>
    <row r="32" spans="1:27" s="83" customFormat="1" x14ac:dyDescent="0.3">
      <c r="A32" s="99"/>
      <c r="B32" s="99"/>
      <c r="C32" s="99"/>
      <c r="D32" s="99"/>
      <c r="E32" s="99"/>
      <c r="F32" s="99"/>
      <c r="G32" s="99"/>
      <c r="H32" s="99"/>
      <c r="I32" s="99"/>
      <c r="J32" s="296"/>
      <c r="K32" s="296"/>
      <c r="L32" s="296"/>
      <c r="M32" s="296"/>
      <c r="N32" s="296"/>
      <c r="O32" s="296"/>
      <c r="P32" s="296"/>
      <c r="Q32" s="296"/>
      <c r="R32" s="296"/>
      <c r="S32" s="296"/>
      <c r="T32" s="296"/>
      <c r="U32" s="296"/>
      <c r="V32" s="296"/>
      <c r="W32" s="296"/>
      <c r="X32" s="296"/>
      <c r="Y32" s="296"/>
      <c r="Z32" s="296"/>
      <c r="AA32" s="296"/>
    </row>
    <row r="33" spans="1:27" s="83" customFormat="1" x14ac:dyDescent="0.3">
      <c r="A33" s="99"/>
      <c r="B33" s="99"/>
      <c r="C33" s="99"/>
      <c r="D33" s="99"/>
      <c r="E33" s="99"/>
      <c r="F33" s="99"/>
      <c r="G33" s="99"/>
      <c r="H33" s="99"/>
      <c r="I33" s="99"/>
      <c r="J33" s="296"/>
      <c r="K33" s="296"/>
      <c r="L33" s="296"/>
      <c r="M33" s="296"/>
      <c r="N33" s="296"/>
      <c r="O33" s="296"/>
      <c r="P33" s="296"/>
      <c r="Q33" s="296"/>
      <c r="R33" s="296"/>
      <c r="S33" s="296"/>
      <c r="T33" s="296"/>
      <c r="U33" s="296"/>
      <c r="V33" s="296"/>
      <c r="W33" s="296"/>
      <c r="X33" s="296"/>
      <c r="Y33" s="296"/>
      <c r="Z33" s="296"/>
      <c r="AA33" s="296"/>
    </row>
    <row r="34" spans="1:27" s="83" customFormat="1" x14ac:dyDescent="0.3">
      <c r="A34" s="99"/>
      <c r="B34" s="99"/>
      <c r="C34" s="99"/>
      <c r="D34" s="99"/>
      <c r="E34" s="99"/>
      <c r="F34" s="99"/>
      <c r="G34" s="99"/>
      <c r="H34" s="99"/>
      <c r="I34" s="99"/>
      <c r="J34" s="296"/>
      <c r="K34" s="296"/>
      <c r="L34" s="296"/>
      <c r="M34" s="296"/>
      <c r="N34" s="296"/>
      <c r="O34" s="296"/>
      <c r="P34" s="296"/>
      <c r="Q34" s="296"/>
      <c r="R34" s="296"/>
      <c r="S34" s="296"/>
      <c r="T34" s="296"/>
      <c r="U34" s="296"/>
      <c r="V34" s="296"/>
      <c r="W34" s="296"/>
      <c r="X34" s="296"/>
      <c r="Y34" s="296"/>
      <c r="Z34" s="296"/>
      <c r="AA34" s="296"/>
    </row>
    <row r="35" spans="1:27" s="83" customFormat="1" x14ac:dyDescent="0.3">
      <c r="A35" s="99"/>
      <c r="B35" s="99"/>
      <c r="C35" s="99"/>
      <c r="D35" s="99"/>
      <c r="E35" s="99"/>
      <c r="F35" s="99"/>
      <c r="G35" s="99"/>
      <c r="H35" s="99"/>
      <c r="I35" s="99"/>
      <c r="J35" s="296"/>
      <c r="K35" s="296"/>
      <c r="L35" s="296"/>
      <c r="M35" s="296"/>
      <c r="N35" s="296"/>
      <c r="O35" s="296"/>
      <c r="P35" s="296"/>
      <c r="Q35" s="296"/>
      <c r="R35" s="296"/>
      <c r="S35" s="296"/>
      <c r="T35" s="296"/>
      <c r="U35" s="296"/>
      <c r="V35" s="296"/>
      <c r="W35" s="296"/>
      <c r="X35" s="296"/>
      <c r="Y35" s="296"/>
      <c r="Z35" s="296"/>
      <c r="AA35" s="296"/>
    </row>
    <row r="36" spans="1:27" s="83" customFormat="1" x14ac:dyDescent="0.3">
      <c r="A36" s="99"/>
      <c r="B36" s="99"/>
      <c r="C36" s="99"/>
      <c r="D36" s="99"/>
      <c r="E36" s="99"/>
      <c r="F36" s="99"/>
      <c r="G36" s="99"/>
      <c r="H36" s="99"/>
      <c r="I36" s="99"/>
      <c r="J36" s="296"/>
      <c r="K36" s="296"/>
      <c r="L36" s="296"/>
      <c r="M36" s="296"/>
      <c r="N36" s="296"/>
      <c r="O36" s="296"/>
      <c r="P36" s="296"/>
      <c r="Q36" s="296"/>
      <c r="R36" s="296"/>
      <c r="S36" s="296"/>
      <c r="T36" s="296"/>
      <c r="U36" s="296"/>
      <c r="V36" s="296"/>
      <c r="W36" s="296"/>
      <c r="X36" s="296"/>
      <c r="Y36" s="296"/>
      <c r="Z36" s="296"/>
      <c r="AA36" s="296"/>
    </row>
    <row r="37" spans="1:27" s="83" customFormat="1" x14ac:dyDescent="0.3">
      <c r="A37" s="99"/>
      <c r="B37" s="103"/>
      <c r="C37" s="103"/>
      <c r="D37" s="103"/>
      <c r="E37" s="103"/>
      <c r="F37" s="103"/>
      <c r="G37" s="103"/>
      <c r="H37" s="103"/>
      <c r="I37" s="103"/>
      <c r="J37" s="296"/>
      <c r="K37" s="296"/>
      <c r="L37" s="296"/>
      <c r="M37" s="296"/>
      <c r="N37" s="296"/>
      <c r="O37" s="296"/>
      <c r="P37" s="296"/>
      <c r="Q37" s="296"/>
      <c r="R37" s="296"/>
      <c r="S37" s="296"/>
      <c r="T37" s="296"/>
      <c r="U37" s="296"/>
      <c r="V37" s="296"/>
      <c r="W37" s="296"/>
      <c r="X37" s="296"/>
      <c r="Y37" s="296"/>
      <c r="Z37" s="296"/>
      <c r="AA37" s="296"/>
    </row>
    <row r="38" spans="1:27" s="1" customFormat="1" ht="23.1" customHeight="1" x14ac:dyDescent="0.35">
      <c r="A38" s="87"/>
      <c r="B38" s="502" t="s">
        <v>221</v>
      </c>
      <c r="C38" s="502"/>
      <c r="D38" s="502"/>
      <c r="E38" s="502"/>
      <c r="F38" s="502"/>
      <c r="G38" s="502"/>
      <c r="H38" s="502"/>
      <c r="I38" s="502"/>
      <c r="J38" s="502"/>
      <c r="K38" s="502"/>
      <c r="L38" s="502"/>
      <c r="M38" s="502"/>
      <c r="N38" s="502"/>
      <c r="O38" s="502"/>
      <c r="P38" s="502"/>
      <c r="Q38" s="502"/>
      <c r="R38" s="502"/>
      <c r="S38" s="502"/>
      <c r="T38" s="502"/>
      <c r="U38" s="502"/>
      <c r="V38" s="502"/>
      <c r="W38" s="502"/>
      <c r="X38" s="502"/>
      <c r="Y38" s="503"/>
      <c r="Z38" s="117"/>
      <c r="AA38" s="117"/>
    </row>
    <row r="39" spans="1:27" s="1" customFormat="1" ht="23.1" customHeight="1" x14ac:dyDescent="0.3">
      <c r="A39" s="87"/>
      <c r="B39" s="487" t="s">
        <v>222</v>
      </c>
      <c r="C39" s="487"/>
      <c r="D39" s="487"/>
      <c r="E39" s="505"/>
      <c r="F39" s="487" t="s">
        <v>223</v>
      </c>
      <c r="G39" s="487"/>
      <c r="H39" s="487"/>
      <c r="I39" s="505"/>
      <c r="J39" s="487" t="s">
        <v>224</v>
      </c>
      <c r="K39" s="487"/>
      <c r="L39" s="487"/>
      <c r="M39" s="505"/>
      <c r="N39" s="504" t="s">
        <v>225</v>
      </c>
      <c r="O39" s="487"/>
      <c r="P39" s="487"/>
      <c r="Q39" s="505"/>
      <c r="R39" s="504" t="s">
        <v>226</v>
      </c>
      <c r="S39" s="487"/>
      <c r="T39" s="487"/>
      <c r="U39" s="505"/>
      <c r="V39" s="504" t="s">
        <v>227</v>
      </c>
      <c r="W39" s="487"/>
      <c r="X39" s="487"/>
      <c r="Y39" s="505"/>
      <c r="Z39" s="117"/>
      <c r="AA39" s="117"/>
    </row>
    <row r="40" spans="1:27" s="1" customFormat="1" ht="44.25" customHeight="1" x14ac:dyDescent="0.3">
      <c r="A40" s="87"/>
      <c r="B40" s="499" t="s">
        <v>228</v>
      </c>
      <c r="C40" s="500"/>
      <c r="D40" s="500"/>
      <c r="E40" s="501"/>
      <c r="F40" s="506" t="s">
        <v>229</v>
      </c>
      <c r="G40" s="507"/>
      <c r="H40" s="507"/>
      <c r="I40" s="508"/>
      <c r="J40" s="506" t="s">
        <v>230</v>
      </c>
      <c r="K40" s="507"/>
      <c r="L40" s="507"/>
      <c r="M40" s="508"/>
      <c r="N40" s="506" t="s">
        <v>231</v>
      </c>
      <c r="O40" s="507"/>
      <c r="P40" s="507"/>
      <c r="Q40" s="508"/>
      <c r="R40" s="506" t="s">
        <v>232</v>
      </c>
      <c r="S40" s="507"/>
      <c r="T40" s="507"/>
      <c r="U40" s="508"/>
      <c r="V40" s="506" t="s">
        <v>233</v>
      </c>
      <c r="W40" s="507"/>
      <c r="X40" s="507"/>
      <c r="Y40" s="508"/>
      <c r="Z40" s="117"/>
      <c r="AA40" s="117"/>
    </row>
    <row r="41" spans="1:27" s="1" customFormat="1" ht="15" customHeight="1" x14ac:dyDescent="0.3">
      <c r="A41" s="422" t="s">
        <v>172</v>
      </c>
      <c r="B41" s="497" t="s">
        <v>134</v>
      </c>
      <c r="C41" s="498"/>
      <c r="D41" s="497" t="s">
        <v>123</v>
      </c>
      <c r="E41" s="408"/>
      <c r="F41" s="408" t="s">
        <v>234</v>
      </c>
      <c r="G41" s="498"/>
      <c r="H41" s="497" t="s">
        <v>235</v>
      </c>
      <c r="I41" s="408"/>
      <c r="J41" s="497" t="s">
        <v>236</v>
      </c>
      <c r="K41" s="498"/>
      <c r="L41" s="497" t="s">
        <v>237</v>
      </c>
      <c r="M41" s="408"/>
      <c r="N41" s="408" t="s">
        <v>238</v>
      </c>
      <c r="O41" s="498"/>
      <c r="P41" s="497" t="s">
        <v>239</v>
      </c>
      <c r="Q41" s="408"/>
      <c r="R41" s="408" t="s">
        <v>240</v>
      </c>
      <c r="S41" s="498"/>
      <c r="T41" s="497" t="s">
        <v>241</v>
      </c>
      <c r="U41" s="408"/>
      <c r="V41" s="408" t="s">
        <v>242</v>
      </c>
      <c r="W41" s="498"/>
      <c r="X41" s="497" t="s">
        <v>243</v>
      </c>
      <c r="Y41" s="408"/>
      <c r="Z41" s="117"/>
      <c r="AA41" s="117"/>
    </row>
    <row r="42" spans="1:27" s="1" customFormat="1" ht="15" customHeight="1" x14ac:dyDescent="0.3">
      <c r="A42" s="423"/>
      <c r="B42" s="95" t="s">
        <v>120</v>
      </c>
      <c r="C42" s="95" t="s">
        <v>120</v>
      </c>
      <c r="D42" s="95" t="s">
        <v>120</v>
      </c>
      <c r="E42" s="106" t="s">
        <v>120</v>
      </c>
      <c r="F42" s="95" t="s">
        <v>120</v>
      </c>
      <c r="G42" s="95" t="s">
        <v>120</v>
      </c>
      <c r="H42" s="95" t="s">
        <v>120</v>
      </c>
      <c r="I42" s="106" t="s">
        <v>120</v>
      </c>
      <c r="J42" s="95" t="s">
        <v>120</v>
      </c>
      <c r="K42" s="95" t="s">
        <v>120</v>
      </c>
      <c r="L42" s="95" t="s">
        <v>120</v>
      </c>
      <c r="M42" s="106" t="s">
        <v>120</v>
      </c>
      <c r="N42" s="95" t="s">
        <v>120</v>
      </c>
      <c r="O42" s="95" t="s">
        <v>120</v>
      </c>
      <c r="P42" s="95" t="s">
        <v>120</v>
      </c>
      <c r="Q42" s="106" t="s">
        <v>120</v>
      </c>
      <c r="R42" s="95" t="s">
        <v>120</v>
      </c>
      <c r="S42" s="95" t="s">
        <v>120</v>
      </c>
      <c r="T42" s="95" t="s">
        <v>120</v>
      </c>
      <c r="U42" s="106" t="s">
        <v>120</v>
      </c>
      <c r="V42" s="95" t="s">
        <v>120</v>
      </c>
      <c r="W42" s="95" t="s">
        <v>120</v>
      </c>
      <c r="X42" s="95" t="s">
        <v>120</v>
      </c>
      <c r="Y42" s="106" t="s">
        <v>120</v>
      </c>
      <c r="Z42" s="117"/>
      <c r="AA42" s="117"/>
    </row>
    <row r="43" spans="1:27" s="83" customFormat="1" ht="409.6" x14ac:dyDescent="0.3">
      <c r="A43" s="99"/>
      <c r="B43" s="99"/>
      <c r="C43" s="99"/>
      <c r="D43" s="99"/>
      <c r="E43" s="100"/>
      <c r="F43" s="101"/>
      <c r="G43" s="99"/>
      <c r="H43" s="99"/>
      <c r="I43" s="100"/>
      <c r="J43" s="99"/>
      <c r="K43" s="99"/>
      <c r="L43" s="99"/>
      <c r="M43" s="100"/>
      <c r="N43" s="101" t="s">
        <v>244</v>
      </c>
      <c r="O43" s="99" t="s">
        <v>245</v>
      </c>
      <c r="P43" s="99" t="s">
        <v>246</v>
      </c>
      <c r="Q43" s="100" t="s">
        <v>247</v>
      </c>
      <c r="R43" s="101"/>
      <c r="S43" s="99"/>
      <c r="T43" s="99"/>
      <c r="U43" s="100"/>
      <c r="V43" s="101"/>
      <c r="W43" s="99"/>
      <c r="X43" s="99"/>
      <c r="Y43" s="100"/>
      <c r="Z43" s="296"/>
      <c r="AA43" s="296"/>
    </row>
    <row r="44" spans="1:27" s="83" customFormat="1" ht="409.6" x14ac:dyDescent="0.3">
      <c r="A44" s="99"/>
      <c r="B44" s="99"/>
      <c r="C44" s="99"/>
      <c r="D44" s="99"/>
      <c r="E44" s="100"/>
      <c r="F44" s="101"/>
      <c r="G44" s="99"/>
      <c r="H44" s="99"/>
      <c r="I44" s="100"/>
      <c r="J44" s="99"/>
      <c r="K44" s="99"/>
      <c r="L44" s="99"/>
      <c r="M44" s="100"/>
      <c r="N44" s="101" t="s">
        <v>248</v>
      </c>
      <c r="O44" s="99"/>
      <c r="P44" s="309" t="s">
        <v>249</v>
      </c>
      <c r="Q44" s="310" t="s">
        <v>250</v>
      </c>
      <c r="R44" s="101"/>
      <c r="S44" s="99"/>
      <c r="T44" s="99"/>
      <c r="U44" s="100"/>
      <c r="V44" s="101"/>
      <c r="W44" s="99"/>
      <c r="X44" s="99"/>
      <c r="Y44" s="100"/>
      <c r="Z44" s="296"/>
      <c r="AA44" s="296"/>
    </row>
    <row r="45" spans="1:27" s="83" customFormat="1" x14ac:dyDescent="0.3">
      <c r="A45" s="99"/>
      <c r="B45" s="99"/>
      <c r="C45" s="99"/>
      <c r="D45" s="99"/>
      <c r="E45" s="100"/>
      <c r="F45" s="101"/>
      <c r="G45" s="99"/>
      <c r="H45" s="99"/>
      <c r="I45" s="100"/>
      <c r="J45" s="99"/>
      <c r="K45" s="99"/>
      <c r="L45" s="99"/>
      <c r="M45" s="100"/>
      <c r="N45" s="101"/>
      <c r="O45" s="99"/>
      <c r="P45" s="99"/>
      <c r="Q45" s="100"/>
      <c r="R45" s="101"/>
      <c r="S45" s="99"/>
      <c r="T45" s="99"/>
      <c r="U45" s="100"/>
      <c r="V45" s="101"/>
      <c r="W45" s="99"/>
      <c r="X45" s="99"/>
      <c r="Y45" s="100"/>
      <c r="Z45" s="296"/>
      <c r="AA45" s="296"/>
    </row>
    <row r="46" spans="1:27" s="83" customFormat="1" x14ac:dyDescent="0.3">
      <c r="A46" s="99"/>
      <c r="B46" s="99"/>
      <c r="C46" s="99"/>
      <c r="D46" s="99"/>
      <c r="E46" s="100"/>
      <c r="F46" s="101"/>
      <c r="G46" s="99"/>
      <c r="H46" s="99"/>
      <c r="I46" s="100"/>
      <c r="J46" s="99"/>
      <c r="K46" s="99"/>
      <c r="L46" s="99"/>
      <c r="M46" s="100"/>
      <c r="N46" s="101"/>
      <c r="O46" s="99"/>
      <c r="P46" s="99"/>
      <c r="Q46" s="100"/>
      <c r="R46" s="101"/>
      <c r="S46" s="99"/>
      <c r="T46" s="99"/>
      <c r="U46" s="100"/>
      <c r="V46" s="101"/>
      <c r="W46" s="99"/>
      <c r="X46" s="99"/>
      <c r="Y46" s="100"/>
      <c r="Z46" s="296"/>
      <c r="AA46" s="296"/>
    </row>
    <row r="47" spans="1:27" s="83" customFormat="1" x14ac:dyDescent="0.3">
      <c r="A47" s="99"/>
      <c r="B47" s="99"/>
      <c r="C47" s="99"/>
      <c r="D47" s="99"/>
      <c r="E47" s="100"/>
      <c r="F47" s="101"/>
      <c r="G47" s="99"/>
      <c r="H47" s="99"/>
      <c r="I47" s="100"/>
      <c r="J47" s="99"/>
      <c r="K47" s="99"/>
      <c r="L47" s="99"/>
      <c r="M47" s="100"/>
      <c r="N47" s="101"/>
      <c r="O47" s="99"/>
      <c r="P47" s="99"/>
      <c r="Q47" s="100"/>
      <c r="R47" s="101"/>
      <c r="S47" s="99"/>
      <c r="T47" s="99"/>
      <c r="U47" s="100"/>
      <c r="V47" s="101"/>
      <c r="W47" s="99"/>
      <c r="X47" s="99"/>
      <c r="Y47" s="100"/>
      <c r="Z47" s="296"/>
      <c r="AA47" s="296"/>
    </row>
    <row r="48" spans="1:27" s="83" customFormat="1" x14ac:dyDescent="0.3">
      <c r="A48" s="99"/>
      <c r="B48" s="99"/>
      <c r="C48" s="99"/>
      <c r="D48" s="99"/>
      <c r="E48" s="100"/>
      <c r="F48" s="101"/>
      <c r="G48" s="99"/>
      <c r="H48" s="99"/>
      <c r="I48" s="100"/>
      <c r="J48" s="99"/>
      <c r="K48" s="99"/>
      <c r="L48" s="99"/>
      <c r="M48" s="100"/>
      <c r="N48" s="101"/>
      <c r="O48" s="99"/>
      <c r="P48" s="99"/>
      <c r="Q48" s="100"/>
      <c r="R48" s="101"/>
      <c r="S48" s="99"/>
      <c r="T48" s="99"/>
      <c r="U48" s="100"/>
      <c r="V48" s="101"/>
      <c r="W48" s="99"/>
      <c r="X48" s="99"/>
      <c r="Y48" s="100"/>
      <c r="Z48" s="296"/>
      <c r="AA48" s="296"/>
    </row>
    <row r="49" spans="1:27" s="83" customFormat="1" x14ac:dyDescent="0.3">
      <c r="A49" s="99"/>
      <c r="B49" s="99"/>
      <c r="C49" s="99"/>
      <c r="D49" s="99"/>
      <c r="E49" s="100"/>
      <c r="F49" s="101"/>
      <c r="G49" s="99"/>
      <c r="H49" s="99"/>
      <c r="I49" s="100"/>
      <c r="J49" s="99"/>
      <c r="K49" s="99"/>
      <c r="L49" s="99"/>
      <c r="M49" s="100"/>
      <c r="N49" s="101"/>
      <c r="O49" s="99"/>
      <c r="P49" s="99"/>
      <c r="Q49" s="100"/>
      <c r="R49" s="101"/>
      <c r="S49" s="99"/>
      <c r="T49" s="99"/>
      <c r="U49" s="100"/>
      <c r="V49" s="101"/>
      <c r="W49" s="99"/>
      <c r="X49" s="99"/>
      <c r="Y49" s="100"/>
      <c r="Z49" s="296"/>
      <c r="AA49" s="296"/>
    </row>
    <row r="50" spans="1:27" s="83" customFormat="1" x14ac:dyDescent="0.3">
      <c r="A50" s="99"/>
      <c r="B50" s="99"/>
      <c r="C50" s="99"/>
      <c r="D50" s="99"/>
      <c r="E50" s="100"/>
      <c r="F50" s="101"/>
      <c r="G50" s="99"/>
      <c r="H50" s="99"/>
      <c r="I50" s="100"/>
      <c r="J50" s="99"/>
      <c r="K50" s="99"/>
      <c r="L50" s="99"/>
      <c r="M50" s="100"/>
      <c r="N50" s="101"/>
      <c r="O50" s="99"/>
      <c r="P50" s="99"/>
      <c r="Q50" s="100"/>
      <c r="R50" s="101"/>
      <c r="S50" s="99"/>
      <c r="T50" s="99"/>
      <c r="U50" s="100"/>
      <c r="V50" s="101"/>
      <c r="W50" s="99"/>
      <c r="X50" s="99"/>
      <c r="Y50" s="100"/>
      <c r="Z50" s="296"/>
      <c r="AA50" s="296"/>
    </row>
    <row r="51" spans="1:27" s="83" customFormat="1" x14ac:dyDescent="0.3">
      <c r="A51" s="99"/>
      <c r="B51" s="99"/>
      <c r="C51" s="99"/>
      <c r="D51" s="99"/>
      <c r="E51" s="100"/>
      <c r="F51" s="101"/>
      <c r="G51" s="99"/>
      <c r="H51" s="99"/>
      <c r="I51" s="100"/>
      <c r="J51" s="99"/>
      <c r="K51" s="99"/>
      <c r="L51" s="99"/>
      <c r="M51" s="100"/>
      <c r="N51" s="101"/>
      <c r="O51" s="99"/>
      <c r="P51" s="99"/>
      <c r="Q51" s="100"/>
      <c r="R51" s="101"/>
      <c r="S51" s="99"/>
      <c r="T51" s="99"/>
      <c r="U51" s="100"/>
      <c r="V51" s="101"/>
      <c r="W51" s="99"/>
      <c r="X51" s="99"/>
      <c r="Y51" s="100"/>
      <c r="Z51" s="296"/>
      <c r="AA51" s="296"/>
    </row>
    <row r="52" spans="1:27" s="83" customFormat="1" x14ac:dyDescent="0.3">
      <c r="A52" s="99"/>
      <c r="B52" s="99"/>
      <c r="C52" s="99"/>
      <c r="D52" s="99"/>
      <c r="E52" s="100"/>
      <c r="F52" s="101"/>
      <c r="G52" s="99"/>
      <c r="H52" s="99"/>
      <c r="I52" s="100"/>
      <c r="J52" s="99"/>
      <c r="K52" s="99"/>
      <c r="L52" s="99"/>
      <c r="M52" s="100"/>
      <c r="N52" s="101"/>
      <c r="O52" s="99"/>
      <c r="P52" s="99"/>
      <c r="Q52" s="100"/>
      <c r="R52" s="101"/>
      <c r="S52" s="99"/>
      <c r="T52" s="99"/>
      <c r="U52" s="100"/>
      <c r="V52" s="101"/>
      <c r="W52" s="99"/>
      <c r="X52" s="99"/>
      <c r="Y52" s="100"/>
      <c r="Z52" s="296"/>
      <c r="AA52" s="296"/>
    </row>
    <row r="53" spans="1:27" x14ac:dyDescent="0.3">
      <c r="A53" s="107"/>
      <c r="B53" s="107"/>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row>
    <row r="54" spans="1:27" x14ac:dyDescent="0.3">
      <c r="A54" s="107"/>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row>
  </sheetData>
  <sheetProtection algorithmName="SHA-512" hashValue="C0e/flFo6H4hWNABowy+A/4PC2iV6BW5zOMONJc7fv5F7N3pTKh6lSl8gf1KtZPDpsLMh2fhuBMxQBSMdddqtQ==" saltValue="UWI9lZfuK3KcyuF68i72kQ==" spinCount="100000" sheet="1" formatCells="0"/>
  <mergeCells count="58">
    <mergeCell ref="N41:O41"/>
    <mergeCell ref="P41:Q41"/>
    <mergeCell ref="B39:E39"/>
    <mergeCell ref="F39:I39"/>
    <mergeCell ref="J39:M39"/>
    <mergeCell ref="A41:A42"/>
    <mergeCell ref="B41:C41"/>
    <mergeCell ref="D41:E41"/>
    <mergeCell ref="F41:G41"/>
    <mergeCell ref="H41:I41"/>
    <mergeCell ref="T41:U41"/>
    <mergeCell ref="V41:W41"/>
    <mergeCell ref="L41:M41"/>
    <mergeCell ref="B40:E40"/>
    <mergeCell ref="B38:Y38"/>
    <mergeCell ref="N39:Q39"/>
    <mergeCell ref="J41:K41"/>
    <mergeCell ref="R39:U39"/>
    <mergeCell ref="V39:Y39"/>
    <mergeCell ref="R41:S41"/>
    <mergeCell ref="X41:Y41"/>
    <mergeCell ref="F40:I40"/>
    <mergeCell ref="J40:M40"/>
    <mergeCell ref="N40:Q40"/>
    <mergeCell ref="R40:U40"/>
    <mergeCell ref="V40:Y40"/>
    <mergeCell ref="N26:O26"/>
    <mergeCell ref="P26:Q26"/>
    <mergeCell ref="B8:K8"/>
    <mergeCell ref="B9:K9"/>
    <mergeCell ref="B10:K10"/>
    <mergeCell ref="J11:K11"/>
    <mergeCell ref="B24:I24"/>
    <mergeCell ref="B25:I25"/>
    <mergeCell ref="B23:I23"/>
    <mergeCell ref="B4:D4"/>
    <mergeCell ref="B6:D6"/>
    <mergeCell ref="B7:K7"/>
    <mergeCell ref="E1:E5"/>
    <mergeCell ref="B5:D5"/>
    <mergeCell ref="B1:D1"/>
    <mergeCell ref="J3:L3"/>
    <mergeCell ref="F1:I1"/>
    <mergeCell ref="F2:I2"/>
    <mergeCell ref="J1:L1"/>
    <mergeCell ref="J2:L2"/>
    <mergeCell ref="B2:D2"/>
    <mergeCell ref="B3:D3"/>
    <mergeCell ref="A26:A27"/>
    <mergeCell ref="B26:C26"/>
    <mergeCell ref="D26:E26"/>
    <mergeCell ref="F26:G26"/>
    <mergeCell ref="H26:I26"/>
    <mergeCell ref="A11:A12"/>
    <mergeCell ref="B11:C11"/>
    <mergeCell ref="D11:E11"/>
    <mergeCell ref="F11:G11"/>
    <mergeCell ref="H11:I11"/>
  </mergeCells>
  <hyperlinks>
    <hyperlink ref="F2" r:id="rId1" display="https://tea.texas.gov/state-board-of-education/imra/imra25-supplemental-math-k12-sboe-approved-quality-rubric.pdf" xr:uid="{4DBC834E-A272-4C00-A302-37233C3FD826}"/>
    <hyperlink ref="J2" r:id="rId2" display="https://tea.texas.gov/state-board-of-education/imra/imra26-supplemental-rla-k5-sboe-approved-quality-rubric.pdf" xr:uid="{300CC93D-DC80-4A08-BA9E-3AFADDD6CE7C}"/>
    <hyperlink ref="J3:L3" r:id="rId3" display="RLA Supplemental—TEKS Correlations" xr:uid="{34527076-0B09-4FDB-936E-5DC4E797674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7F2-DCCD-4A62-A91B-5181B7CD68D6}">
  <dimension ref="A1:M178"/>
  <sheetViews>
    <sheetView topLeftCell="B1" zoomScaleNormal="100" workbookViewId="0">
      <pane ySplit="6" topLeftCell="A7" activePane="bottomLeft" state="frozen"/>
      <selection pane="bottomLeft" activeCell="H60" sqref="H60"/>
    </sheetView>
  </sheetViews>
  <sheetFormatPr defaultColWidth="0" defaultRowHeight="14.4" zeroHeight="1" x14ac:dyDescent="0.3"/>
  <cols>
    <col min="1" max="1" width="26.5546875" style="50" customWidth="1"/>
    <col min="2" max="2" width="12.6640625" style="50" customWidth="1"/>
    <col min="3" max="4" width="30.6640625" style="50" customWidth="1"/>
    <col min="5" max="5" width="14.6640625" style="50" customWidth="1"/>
    <col min="6" max="7" width="20.6640625" style="50" customWidth="1"/>
    <col min="8" max="8" width="30.6640625" style="50" customWidth="1"/>
    <col min="9" max="9" width="12.6640625" style="50" customWidth="1"/>
    <col min="10" max="10" width="25.6640625" style="50" customWidth="1"/>
    <col min="11" max="12" width="35.6640625" style="50" customWidth="1"/>
    <col min="13" max="13" width="18.6640625" style="50" customWidth="1"/>
    <col min="14" max="16384" width="9.109375" style="50" hidden="1"/>
  </cols>
  <sheetData>
    <row r="1" spans="1:13" ht="20.100000000000001" customHeight="1" x14ac:dyDescent="0.3">
      <c r="A1" s="16" t="s">
        <v>75</v>
      </c>
      <c r="B1" s="541" t="s">
        <v>251</v>
      </c>
      <c r="C1" s="542"/>
      <c r="D1" s="224"/>
      <c r="E1" s="535" t="s">
        <v>252</v>
      </c>
      <c r="F1" s="536"/>
      <c r="G1" s="536"/>
      <c r="H1" s="536"/>
      <c r="I1" s="537"/>
      <c r="J1" s="117"/>
      <c r="K1" s="107"/>
      <c r="L1" s="107"/>
      <c r="M1" s="107"/>
    </row>
    <row r="2" spans="1:13" ht="20.100000000000001" customHeight="1" x14ac:dyDescent="0.3">
      <c r="A2" s="16" t="s">
        <v>77</v>
      </c>
      <c r="B2" s="543" t="s">
        <v>253</v>
      </c>
      <c r="C2" s="544"/>
      <c r="D2" s="218"/>
      <c r="E2" s="535"/>
      <c r="F2" s="536"/>
      <c r="G2" s="536"/>
      <c r="H2" s="536"/>
      <c r="I2" s="537"/>
      <c r="J2" s="117"/>
      <c r="K2" s="107"/>
      <c r="L2" s="107"/>
      <c r="M2" s="107"/>
    </row>
    <row r="3" spans="1:13" ht="20.100000000000001" customHeight="1" x14ac:dyDescent="0.3">
      <c r="A3" s="16" t="s">
        <v>79</v>
      </c>
      <c r="B3" s="545" t="s">
        <v>14</v>
      </c>
      <c r="C3" s="546"/>
      <c r="D3" s="285"/>
      <c r="E3" s="549" t="s">
        <v>254</v>
      </c>
      <c r="F3" s="550"/>
      <c r="G3" s="550"/>
      <c r="H3" s="550"/>
      <c r="I3" s="551"/>
      <c r="J3" s="117"/>
      <c r="K3" s="107"/>
      <c r="L3" s="107"/>
      <c r="M3" s="107"/>
    </row>
    <row r="4" spans="1:13" ht="20.100000000000001" customHeight="1" x14ac:dyDescent="0.3">
      <c r="A4" s="16" t="s">
        <v>80</v>
      </c>
      <c r="B4" s="547" t="s">
        <v>255</v>
      </c>
      <c r="C4" s="548"/>
      <c r="D4" s="218"/>
      <c r="E4" s="538" t="s">
        <v>256</v>
      </c>
      <c r="F4" s="539"/>
      <c r="G4" s="539"/>
      <c r="H4" s="539"/>
      <c r="I4" s="540"/>
      <c r="J4" s="286"/>
      <c r="K4" s="287"/>
      <c r="L4" s="287"/>
      <c r="M4" s="107"/>
    </row>
    <row r="5" spans="1:13" ht="20.100000000000001" customHeight="1" x14ac:dyDescent="0.3">
      <c r="A5" s="16" t="s">
        <v>82</v>
      </c>
      <c r="B5" s="531" t="s">
        <v>17</v>
      </c>
      <c r="C5" s="532"/>
      <c r="D5" s="218"/>
      <c r="E5" s="117"/>
      <c r="F5" s="117"/>
      <c r="G5" s="286"/>
      <c r="H5" s="117"/>
      <c r="I5" s="117"/>
      <c r="J5" s="117"/>
      <c r="K5" s="107"/>
      <c r="L5" s="107"/>
      <c r="M5" s="107"/>
    </row>
    <row r="6" spans="1:13" ht="20.100000000000001" customHeight="1" x14ac:dyDescent="0.3">
      <c r="A6" s="16" t="s">
        <v>84</v>
      </c>
      <c r="B6" s="533" t="s">
        <v>257</v>
      </c>
      <c r="C6" s="534"/>
      <c r="D6" s="200"/>
      <c r="E6" s="200"/>
      <c r="F6" s="200"/>
      <c r="G6" s="218"/>
      <c r="H6" s="117"/>
      <c r="I6" s="117"/>
      <c r="J6" s="117"/>
      <c r="K6" s="107"/>
      <c r="L6" s="107"/>
      <c r="M6" s="107"/>
    </row>
    <row r="7" spans="1:13" s="1" customFormat="1" ht="22.5" customHeight="1" x14ac:dyDescent="0.3">
      <c r="A7" s="223"/>
      <c r="B7" s="529" t="s">
        <v>258</v>
      </c>
      <c r="C7" s="529"/>
      <c r="D7" s="529"/>
      <c r="E7" s="529"/>
      <c r="F7" s="529"/>
      <c r="G7" s="529"/>
      <c r="H7" s="529"/>
      <c r="I7" s="529"/>
      <c r="J7" s="529"/>
      <c r="K7" s="530"/>
      <c r="L7" s="117"/>
      <c r="M7" s="117"/>
    </row>
    <row r="8" spans="1:13" s="1" customFormat="1" ht="20.100000000000001" customHeight="1" x14ac:dyDescent="0.3">
      <c r="A8" s="223"/>
      <c r="B8" s="518" t="s">
        <v>259</v>
      </c>
      <c r="C8" s="518"/>
      <c r="D8" s="518"/>
      <c r="E8" s="518"/>
      <c r="F8" s="518"/>
      <c r="G8" s="518"/>
      <c r="H8" s="518"/>
      <c r="I8" s="518"/>
      <c r="J8" s="518"/>
      <c r="K8" s="519"/>
      <c r="L8" s="117"/>
      <c r="M8" s="117"/>
    </row>
    <row r="9" spans="1:13" s="1" customFormat="1" ht="20.100000000000001" customHeight="1" x14ac:dyDescent="0.3">
      <c r="A9" s="223"/>
      <c r="B9" s="521" t="s">
        <v>260</v>
      </c>
      <c r="C9" s="521"/>
      <c r="D9" s="521"/>
      <c r="E9" s="521"/>
      <c r="F9" s="521"/>
      <c r="G9" s="521"/>
      <c r="H9" s="521"/>
      <c r="I9" s="521"/>
      <c r="J9" s="521"/>
      <c r="K9" s="522"/>
      <c r="L9" s="117"/>
      <c r="M9" s="117"/>
    </row>
    <row r="10" spans="1:13" s="228" customFormat="1" ht="33" customHeight="1" x14ac:dyDescent="0.3">
      <c r="A10" s="225"/>
      <c r="B10" s="244" t="s">
        <v>261</v>
      </c>
      <c r="C10" s="244" t="s">
        <v>262</v>
      </c>
      <c r="D10" s="244" t="s">
        <v>263</v>
      </c>
      <c r="E10" s="244" t="s">
        <v>264</v>
      </c>
      <c r="F10" s="244" t="s">
        <v>265</v>
      </c>
      <c r="G10" s="244" t="s">
        <v>266</v>
      </c>
      <c r="H10" s="244" t="s">
        <v>267</v>
      </c>
      <c r="I10" s="244" t="s">
        <v>268</v>
      </c>
      <c r="J10" s="244" t="s">
        <v>269</v>
      </c>
      <c r="K10" s="245" t="s">
        <v>270</v>
      </c>
      <c r="L10" s="288"/>
      <c r="M10" s="288"/>
    </row>
    <row r="11" spans="1:13" s="228" customFormat="1" ht="64.8" x14ac:dyDescent="0.3">
      <c r="A11" s="225"/>
      <c r="B11" s="261" t="s">
        <v>271</v>
      </c>
      <c r="C11" s="262" t="s">
        <v>272</v>
      </c>
      <c r="D11" s="261" t="s">
        <v>273</v>
      </c>
      <c r="E11" s="261" t="s">
        <v>274</v>
      </c>
      <c r="F11" s="261" t="s">
        <v>275</v>
      </c>
      <c r="G11" s="261" t="s">
        <v>276</v>
      </c>
      <c r="H11" s="261" t="s">
        <v>277</v>
      </c>
      <c r="I11" s="261" t="s">
        <v>278</v>
      </c>
      <c r="J11" s="263" t="s">
        <v>279</v>
      </c>
      <c r="K11" s="264" t="s">
        <v>280</v>
      </c>
      <c r="L11" s="288"/>
      <c r="M11" s="288"/>
    </row>
    <row r="12" spans="1:13" ht="96.6" x14ac:dyDescent="0.3">
      <c r="A12" s="514" t="s">
        <v>281</v>
      </c>
      <c r="B12" s="251" t="s">
        <v>282</v>
      </c>
      <c r="C12" s="252" t="s">
        <v>283</v>
      </c>
      <c r="D12" s="253" t="s">
        <v>284</v>
      </c>
      <c r="E12" s="254" t="s">
        <v>285</v>
      </c>
      <c r="F12" s="255" t="s">
        <v>286</v>
      </c>
      <c r="G12" s="256" t="s">
        <v>287</v>
      </c>
      <c r="H12" s="257">
        <v>9999999999999</v>
      </c>
      <c r="I12" s="258" t="s">
        <v>288</v>
      </c>
      <c r="J12" s="259" t="s">
        <v>289</v>
      </c>
      <c r="K12" s="260" t="s">
        <v>290</v>
      </c>
      <c r="L12" s="107"/>
      <c r="M12" s="107"/>
    </row>
    <row r="13" spans="1:13" x14ac:dyDescent="0.3">
      <c r="A13" s="515"/>
      <c r="B13" s="237"/>
      <c r="C13" s="237"/>
      <c r="D13" s="237"/>
      <c r="E13" s="237"/>
      <c r="F13" s="82"/>
      <c r="G13" s="81"/>
      <c r="H13" s="241"/>
      <c r="I13" s="80"/>
      <c r="J13" s="233"/>
      <c r="K13" s="234"/>
      <c r="L13" s="107"/>
      <c r="M13" s="107"/>
    </row>
    <row r="14" spans="1:13" ht="144" x14ac:dyDescent="0.3">
      <c r="A14" s="515"/>
      <c r="B14" s="210" t="s">
        <v>291</v>
      </c>
      <c r="C14" s="304" t="s">
        <v>292</v>
      </c>
      <c r="D14" s="304" t="s">
        <v>293</v>
      </c>
      <c r="E14" s="304" t="s">
        <v>293</v>
      </c>
      <c r="F14" s="82" t="s">
        <v>286</v>
      </c>
      <c r="G14" s="81" t="s">
        <v>287</v>
      </c>
      <c r="H14" s="241">
        <v>9798885665308</v>
      </c>
      <c r="I14" s="80" t="s">
        <v>294</v>
      </c>
      <c r="J14" s="233" t="s">
        <v>295</v>
      </c>
      <c r="K14" s="234" t="s">
        <v>296</v>
      </c>
      <c r="L14" s="107"/>
      <c r="M14" s="107"/>
    </row>
    <row r="15" spans="1:13" ht="57.6" x14ac:dyDescent="0.3">
      <c r="A15" s="515"/>
      <c r="B15" s="237"/>
      <c r="C15" s="237"/>
      <c r="D15" s="237"/>
      <c r="E15" s="237"/>
      <c r="F15" s="82" t="s">
        <v>286</v>
      </c>
      <c r="G15" s="81" t="s">
        <v>297</v>
      </c>
      <c r="H15" s="241">
        <v>9798885665391</v>
      </c>
      <c r="I15" s="80" t="s">
        <v>298</v>
      </c>
      <c r="J15" s="54" t="s">
        <v>299</v>
      </c>
      <c r="K15" s="234" t="s">
        <v>300</v>
      </c>
      <c r="L15" s="107"/>
      <c r="M15" s="107"/>
    </row>
    <row r="16" spans="1:13" x14ac:dyDescent="0.3">
      <c r="A16" s="515"/>
      <c r="B16" s="237"/>
      <c r="C16" s="304"/>
      <c r="D16" s="303"/>
      <c r="E16" s="303"/>
      <c r="F16" s="82"/>
      <c r="G16" s="81"/>
      <c r="H16" s="241"/>
      <c r="I16" s="80"/>
      <c r="J16" s="233"/>
      <c r="K16" s="234"/>
      <c r="L16" s="107"/>
      <c r="M16" s="107"/>
    </row>
    <row r="17" spans="1:13" x14ac:dyDescent="0.3">
      <c r="A17" s="515"/>
      <c r="B17" s="237"/>
      <c r="C17" s="237"/>
      <c r="D17" s="237"/>
      <c r="E17" s="237"/>
      <c r="F17" s="82"/>
      <c r="G17" s="81"/>
      <c r="H17" s="305"/>
      <c r="I17" s="80"/>
      <c r="J17" s="233"/>
      <c r="K17" s="234"/>
      <c r="L17" s="107"/>
      <c r="M17" s="107"/>
    </row>
    <row r="18" spans="1:13" x14ac:dyDescent="0.3">
      <c r="A18" s="515"/>
      <c r="B18" s="237"/>
      <c r="C18" s="237"/>
      <c r="D18" s="237"/>
      <c r="E18" s="237"/>
      <c r="F18" s="82"/>
      <c r="G18" s="81"/>
      <c r="H18" s="241"/>
      <c r="I18" s="80"/>
      <c r="J18" s="233"/>
      <c r="K18" s="234"/>
      <c r="L18" s="107"/>
      <c r="M18" s="107"/>
    </row>
    <row r="19" spans="1:13" x14ac:dyDescent="0.3">
      <c r="A19" s="515"/>
      <c r="B19" s="237"/>
      <c r="C19" s="237"/>
      <c r="D19" s="237"/>
      <c r="E19" s="237"/>
      <c r="F19" s="82"/>
      <c r="G19" s="81"/>
      <c r="H19" s="241"/>
      <c r="I19" s="80"/>
      <c r="J19" s="233"/>
      <c r="K19" s="234"/>
      <c r="L19" s="107"/>
      <c r="M19" s="107"/>
    </row>
    <row r="20" spans="1:13" x14ac:dyDescent="0.3">
      <c r="A20" s="515"/>
      <c r="B20" s="237"/>
      <c r="C20" s="237"/>
      <c r="D20" s="237"/>
      <c r="E20" s="237"/>
      <c r="F20" s="82"/>
      <c r="G20" s="81"/>
      <c r="H20" s="241"/>
      <c r="I20" s="80"/>
      <c r="J20" s="233"/>
      <c r="K20" s="234"/>
      <c r="L20" s="107"/>
      <c r="M20" s="107"/>
    </row>
    <row r="21" spans="1:13" x14ac:dyDescent="0.3">
      <c r="A21" s="515"/>
      <c r="B21" s="237"/>
      <c r="C21" s="237"/>
      <c r="D21" s="237"/>
      <c r="E21" s="237"/>
      <c r="F21" s="82"/>
      <c r="G21" s="81"/>
      <c r="H21" s="241"/>
      <c r="I21" s="80"/>
      <c r="J21" s="233"/>
      <c r="K21" s="234"/>
      <c r="L21" s="107"/>
      <c r="M21" s="107"/>
    </row>
    <row r="22" spans="1:13" x14ac:dyDescent="0.3">
      <c r="A22" s="515"/>
      <c r="B22" s="237"/>
      <c r="C22" s="237"/>
      <c r="D22" s="237"/>
      <c r="E22" s="237"/>
      <c r="F22" s="82"/>
      <c r="G22" s="81"/>
      <c r="H22" s="241"/>
      <c r="I22" s="80"/>
      <c r="J22" s="233"/>
      <c r="K22" s="234"/>
      <c r="L22" s="107"/>
      <c r="M22" s="107"/>
    </row>
    <row r="23" spans="1:13" x14ac:dyDescent="0.3">
      <c r="A23" s="515"/>
      <c r="B23" s="237"/>
      <c r="C23" s="237"/>
      <c r="D23" s="237"/>
      <c r="E23" s="237"/>
      <c r="F23" s="82"/>
      <c r="G23" s="81"/>
      <c r="H23" s="241"/>
      <c r="I23" s="80"/>
      <c r="J23" s="233"/>
      <c r="K23" s="234"/>
      <c r="L23" s="107"/>
      <c r="M23" s="107"/>
    </row>
    <row r="24" spans="1:13" x14ac:dyDescent="0.3">
      <c r="A24" s="515"/>
      <c r="B24" s="237"/>
      <c r="C24" s="237"/>
      <c r="D24" s="237"/>
      <c r="E24" s="237"/>
      <c r="F24" s="82"/>
      <c r="G24" s="81"/>
      <c r="H24" s="241"/>
      <c r="I24" s="80"/>
      <c r="J24" s="233"/>
      <c r="K24" s="234"/>
      <c r="L24" s="107"/>
      <c r="M24" s="107"/>
    </row>
    <row r="25" spans="1:13" x14ac:dyDescent="0.3">
      <c r="A25" s="515"/>
      <c r="B25" s="237"/>
      <c r="C25" s="237"/>
      <c r="D25" s="237"/>
      <c r="E25" s="237"/>
      <c r="F25" s="82"/>
      <c r="G25" s="81"/>
      <c r="H25" s="241"/>
      <c r="I25" s="80"/>
      <c r="J25" s="233"/>
      <c r="K25" s="234"/>
      <c r="L25" s="107"/>
      <c r="M25" s="107"/>
    </row>
    <row r="26" spans="1:13" x14ac:dyDescent="0.3">
      <c r="A26" s="515"/>
      <c r="B26" s="237"/>
      <c r="C26" s="237"/>
      <c r="D26" s="237"/>
      <c r="E26" s="237"/>
      <c r="F26" s="82"/>
      <c r="G26" s="81"/>
      <c r="H26" s="241"/>
      <c r="I26" s="80"/>
      <c r="J26" s="233"/>
      <c r="K26" s="234"/>
      <c r="L26" s="107"/>
      <c r="M26" s="107"/>
    </row>
    <row r="27" spans="1:13" x14ac:dyDescent="0.3">
      <c r="A27" s="515"/>
      <c r="B27" s="237"/>
      <c r="C27" s="237"/>
      <c r="D27" s="237"/>
      <c r="E27" s="237"/>
      <c r="F27" s="82"/>
      <c r="G27" s="81"/>
      <c r="H27" s="241"/>
      <c r="I27" s="80"/>
      <c r="J27" s="233"/>
      <c r="K27" s="234"/>
      <c r="L27" s="107"/>
      <c r="M27" s="107"/>
    </row>
    <row r="28" spans="1:13" x14ac:dyDescent="0.3">
      <c r="A28" s="515"/>
      <c r="B28" s="237"/>
      <c r="C28" s="237"/>
      <c r="D28" s="237"/>
      <c r="E28" s="237"/>
      <c r="F28" s="82"/>
      <c r="G28" s="81"/>
      <c r="H28" s="241"/>
      <c r="I28" s="80"/>
      <c r="J28" s="233"/>
      <c r="K28" s="234"/>
      <c r="L28" s="107"/>
      <c r="M28" s="107"/>
    </row>
    <row r="29" spans="1:13" x14ac:dyDescent="0.3">
      <c r="A29" s="515"/>
      <c r="B29" s="237"/>
      <c r="C29" s="237"/>
      <c r="D29" s="237"/>
      <c r="E29" s="237"/>
      <c r="F29" s="82"/>
      <c r="G29" s="81"/>
      <c r="H29" s="241"/>
      <c r="I29" s="80"/>
      <c r="J29" s="233"/>
      <c r="K29" s="234"/>
      <c r="L29" s="107"/>
      <c r="M29" s="107"/>
    </row>
    <row r="30" spans="1:13" x14ac:dyDescent="0.3">
      <c r="A30" s="515"/>
      <c r="B30" s="237"/>
      <c r="C30" s="237"/>
      <c r="D30" s="237"/>
      <c r="E30" s="237"/>
      <c r="F30" s="82"/>
      <c r="G30" s="81"/>
      <c r="H30" s="241"/>
      <c r="I30" s="80"/>
      <c r="J30" s="233"/>
      <c r="K30" s="234"/>
      <c r="L30" s="107"/>
      <c r="M30" s="107"/>
    </row>
    <row r="31" spans="1:13" x14ac:dyDescent="0.3">
      <c r="A31" s="515"/>
      <c r="B31" s="237"/>
      <c r="C31" s="237"/>
      <c r="D31" s="237"/>
      <c r="E31" s="237"/>
      <c r="F31" s="82"/>
      <c r="G31" s="81"/>
      <c r="H31" s="241"/>
      <c r="I31" s="80"/>
      <c r="J31" s="233"/>
      <c r="K31" s="234"/>
      <c r="L31" s="107"/>
      <c r="M31" s="107"/>
    </row>
    <row r="32" spans="1:13" x14ac:dyDescent="0.3">
      <c r="A32" s="515"/>
      <c r="B32" s="237"/>
      <c r="C32" s="237"/>
      <c r="D32" s="237"/>
      <c r="E32" s="237"/>
      <c r="F32" s="82"/>
      <c r="G32" s="81"/>
      <c r="H32" s="241"/>
      <c r="I32" s="80"/>
      <c r="J32" s="233"/>
      <c r="K32" s="234"/>
      <c r="L32" s="107"/>
      <c r="M32" s="107"/>
    </row>
    <row r="33" spans="1:13" x14ac:dyDescent="0.3">
      <c r="A33" s="515"/>
      <c r="B33" s="237"/>
      <c r="C33" s="237"/>
      <c r="D33" s="237"/>
      <c r="E33" s="237"/>
      <c r="F33" s="82"/>
      <c r="G33" s="81"/>
      <c r="H33" s="241"/>
      <c r="I33" s="80"/>
      <c r="J33" s="233"/>
      <c r="K33" s="234"/>
      <c r="L33" s="107"/>
      <c r="M33" s="107"/>
    </row>
    <row r="34" spans="1:13" x14ac:dyDescent="0.3">
      <c r="A34" s="515"/>
      <c r="B34" s="237"/>
      <c r="C34" s="237"/>
      <c r="D34" s="237"/>
      <c r="E34" s="237"/>
      <c r="F34" s="82"/>
      <c r="G34" s="81"/>
      <c r="H34" s="241"/>
      <c r="I34" s="80"/>
      <c r="J34" s="233"/>
      <c r="K34" s="234"/>
      <c r="L34" s="107"/>
      <c r="M34" s="107"/>
    </row>
    <row r="35" spans="1:13" x14ac:dyDescent="0.3">
      <c r="A35" s="515"/>
      <c r="B35" s="237"/>
      <c r="C35" s="237"/>
      <c r="D35" s="237"/>
      <c r="E35" s="237"/>
      <c r="F35" s="82"/>
      <c r="G35" s="81"/>
      <c r="H35" s="241"/>
      <c r="I35" s="80"/>
      <c r="J35" s="233"/>
      <c r="K35" s="234"/>
      <c r="L35" s="107"/>
      <c r="M35" s="107"/>
    </row>
    <row r="36" spans="1:13" x14ac:dyDescent="0.3">
      <c r="A36" s="515"/>
      <c r="B36" s="237"/>
      <c r="C36" s="237"/>
      <c r="D36" s="237"/>
      <c r="E36" s="237"/>
      <c r="F36" s="82"/>
      <c r="G36" s="81"/>
      <c r="H36" s="241"/>
      <c r="I36" s="80"/>
      <c r="J36" s="233"/>
      <c r="K36" s="234"/>
      <c r="L36" s="107"/>
      <c r="M36" s="107"/>
    </row>
    <row r="37" spans="1:13" x14ac:dyDescent="0.3">
      <c r="A37" s="515"/>
      <c r="B37" s="237"/>
      <c r="C37" s="237"/>
      <c r="D37" s="237"/>
      <c r="E37" s="237"/>
      <c r="F37" s="82"/>
      <c r="G37" s="81"/>
      <c r="H37" s="241"/>
      <c r="I37" s="80"/>
      <c r="J37" s="233"/>
      <c r="K37" s="234"/>
      <c r="L37" s="107"/>
      <c r="M37" s="107"/>
    </row>
    <row r="38" spans="1:13" x14ac:dyDescent="0.3">
      <c r="A38" s="515"/>
      <c r="B38" s="237"/>
      <c r="C38" s="237"/>
      <c r="D38" s="237"/>
      <c r="E38" s="237"/>
      <c r="F38" s="82"/>
      <c r="G38" s="81"/>
      <c r="H38" s="241"/>
      <c r="I38" s="80"/>
      <c r="J38" s="233"/>
      <c r="K38" s="234"/>
      <c r="L38" s="107"/>
      <c r="M38" s="107"/>
    </row>
    <row r="39" spans="1:13" x14ac:dyDescent="0.3">
      <c r="A39" s="515"/>
      <c r="B39" s="237"/>
      <c r="C39" s="237"/>
      <c r="D39" s="237"/>
      <c r="E39" s="237"/>
      <c r="F39" s="82"/>
      <c r="G39" s="81"/>
      <c r="H39" s="241"/>
      <c r="I39" s="80"/>
      <c r="J39" s="233"/>
      <c r="K39" s="234"/>
      <c r="L39" s="107"/>
      <c r="M39" s="107"/>
    </row>
    <row r="40" spans="1:13" x14ac:dyDescent="0.3">
      <c r="A40" s="515"/>
      <c r="B40" s="237"/>
      <c r="C40" s="237"/>
      <c r="D40" s="237"/>
      <c r="E40" s="237"/>
      <c r="F40" s="82"/>
      <c r="G40" s="81"/>
      <c r="H40" s="241"/>
      <c r="I40" s="80"/>
      <c r="J40" s="233"/>
      <c r="K40" s="234"/>
      <c r="L40" s="107"/>
      <c r="M40" s="107"/>
    </row>
    <row r="41" spans="1:13" x14ac:dyDescent="0.3">
      <c r="A41" s="515"/>
      <c r="B41" s="237"/>
      <c r="C41" s="237"/>
      <c r="D41" s="237"/>
      <c r="E41" s="237"/>
      <c r="F41" s="82"/>
      <c r="G41" s="81"/>
      <c r="H41" s="241"/>
      <c r="I41" s="80"/>
      <c r="J41" s="233"/>
      <c r="K41" s="234"/>
      <c r="L41" s="107"/>
      <c r="M41" s="107"/>
    </row>
    <row r="42" spans="1:13" x14ac:dyDescent="0.3">
      <c r="A42" s="515"/>
      <c r="B42" s="237"/>
      <c r="C42" s="237"/>
      <c r="D42" s="237"/>
      <c r="E42" s="237"/>
      <c r="F42" s="82"/>
      <c r="G42" s="81"/>
      <c r="H42" s="241"/>
      <c r="I42" s="80"/>
      <c r="J42" s="233"/>
      <c r="K42" s="234"/>
      <c r="L42" s="107"/>
      <c r="M42" s="107"/>
    </row>
    <row r="43" spans="1:13" x14ac:dyDescent="0.3">
      <c r="A43" s="515"/>
      <c r="B43" s="237"/>
      <c r="C43" s="237"/>
      <c r="D43" s="237"/>
      <c r="E43" s="237"/>
      <c r="F43" s="82"/>
      <c r="G43" s="81"/>
      <c r="H43" s="241"/>
      <c r="I43" s="80"/>
      <c r="J43" s="233"/>
      <c r="K43" s="234"/>
      <c r="L43" s="107"/>
      <c r="M43" s="107"/>
    </row>
    <row r="44" spans="1:13" x14ac:dyDescent="0.3">
      <c r="A44" s="515"/>
      <c r="B44" s="237"/>
      <c r="C44" s="237"/>
      <c r="D44" s="237"/>
      <c r="E44" s="237"/>
      <c r="F44" s="82"/>
      <c r="G44" s="81"/>
      <c r="H44" s="241"/>
      <c r="I44" s="80"/>
      <c r="J44" s="233"/>
      <c r="K44" s="234"/>
      <c r="L44" s="107"/>
      <c r="M44" s="107"/>
    </row>
    <row r="45" spans="1:13" x14ac:dyDescent="0.3">
      <c r="A45" s="515"/>
      <c r="B45" s="237"/>
      <c r="C45" s="237"/>
      <c r="D45" s="237"/>
      <c r="E45" s="237"/>
      <c r="F45" s="82"/>
      <c r="G45" s="81"/>
      <c r="H45" s="241"/>
      <c r="I45" s="80"/>
      <c r="J45" s="233"/>
      <c r="K45" s="234"/>
      <c r="L45" s="107"/>
      <c r="M45" s="107"/>
    </row>
    <row r="46" spans="1:13" x14ac:dyDescent="0.3">
      <c r="A46" s="515"/>
      <c r="B46" s="237"/>
      <c r="C46" s="237"/>
      <c r="D46" s="237"/>
      <c r="E46" s="237"/>
      <c r="F46" s="82"/>
      <c r="G46" s="81"/>
      <c r="H46" s="241"/>
      <c r="I46" s="80"/>
      <c r="J46" s="233"/>
      <c r="K46" s="234"/>
      <c r="L46" s="107"/>
      <c r="M46" s="107"/>
    </row>
    <row r="47" spans="1:13" x14ac:dyDescent="0.3">
      <c r="A47" s="515"/>
      <c r="B47" s="237"/>
      <c r="C47" s="237"/>
      <c r="D47" s="237"/>
      <c r="E47" s="237"/>
      <c r="F47" s="82"/>
      <c r="G47" s="81"/>
      <c r="H47" s="241"/>
      <c r="I47" s="80"/>
      <c r="J47" s="233"/>
      <c r="K47" s="234"/>
      <c r="L47" s="107"/>
      <c r="M47" s="107"/>
    </row>
    <row r="48" spans="1:13" ht="15" thickBot="1" x14ac:dyDescent="0.35">
      <c r="A48" s="516"/>
      <c r="B48" s="238"/>
      <c r="C48" s="238"/>
      <c r="D48" s="238"/>
      <c r="E48" s="238"/>
      <c r="F48" s="232"/>
      <c r="G48" s="221"/>
      <c r="H48" s="242"/>
      <c r="I48" s="220"/>
      <c r="J48" s="231"/>
      <c r="K48" s="235"/>
      <c r="L48" s="107"/>
      <c r="M48" s="107"/>
    </row>
    <row r="49" spans="1:13" s="1" customFormat="1" ht="22.5" customHeight="1" thickTop="1" x14ac:dyDescent="0.3">
      <c r="A49" s="223"/>
      <c r="B49" s="529" t="s">
        <v>258</v>
      </c>
      <c r="C49" s="529"/>
      <c r="D49" s="529"/>
      <c r="E49" s="529"/>
      <c r="F49" s="529"/>
      <c r="G49" s="529"/>
      <c r="H49" s="529"/>
      <c r="I49" s="529"/>
      <c r="J49" s="529"/>
      <c r="K49" s="530"/>
      <c r="L49" s="117"/>
      <c r="M49" s="117"/>
    </row>
    <row r="50" spans="1:13" s="1" customFormat="1" ht="20.100000000000001" customHeight="1" x14ac:dyDescent="0.3">
      <c r="A50" s="225"/>
      <c r="B50" s="517" t="s">
        <v>301</v>
      </c>
      <c r="C50" s="518"/>
      <c r="D50" s="518"/>
      <c r="E50" s="518"/>
      <c r="F50" s="518"/>
      <c r="G50" s="518"/>
      <c r="H50" s="518"/>
      <c r="I50" s="518"/>
      <c r="J50" s="518"/>
      <c r="K50" s="519"/>
      <c r="L50" s="117"/>
      <c r="M50" s="117"/>
    </row>
    <row r="51" spans="1:13" s="1" customFormat="1" ht="20.100000000000001" customHeight="1" x14ac:dyDescent="0.3">
      <c r="A51" s="225"/>
      <c r="B51" s="520" t="s">
        <v>260</v>
      </c>
      <c r="C51" s="521"/>
      <c r="D51" s="521"/>
      <c r="E51" s="521"/>
      <c r="F51" s="521"/>
      <c r="G51" s="521"/>
      <c r="H51" s="521"/>
      <c r="I51" s="521"/>
      <c r="J51" s="521"/>
      <c r="K51" s="522"/>
      <c r="L51" s="117"/>
      <c r="M51" s="117"/>
    </row>
    <row r="52" spans="1:13" s="1" customFormat="1" ht="33" customHeight="1" x14ac:dyDescent="0.3">
      <c r="A52" s="225"/>
      <c r="B52" s="226" t="s">
        <v>261</v>
      </c>
      <c r="C52" s="226" t="s">
        <v>262</v>
      </c>
      <c r="D52" s="226" t="s">
        <v>263</v>
      </c>
      <c r="E52" s="226" t="s">
        <v>264</v>
      </c>
      <c r="F52" s="226" t="s">
        <v>265</v>
      </c>
      <c r="G52" s="226" t="s">
        <v>266</v>
      </c>
      <c r="H52" s="226" t="s">
        <v>87</v>
      </c>
      <c r="I52" s="226" t="s">
        <v>268</v>
      </c>
      <c r="J52" s="226" t="s">
        <v>269</v>
      </c>
      <c r="K52" s="227" t="s">
        <v>270</v>
      </c>
      <c r="L52" s="117"/>
      <c r="M52" s="117"/>
    </row>
    <row r="53" spans="1:13" s="228" customFormat="1" ht="64.8" x14ac:dyDescent="0.3">
      <c r="A53" s="225"/>
      <c r="B53" s="246" t="s">
        <v>271</v>
      </c>
      <c r="C53" s="247" t="s">
        <v>272</v>
      </c>
      <c r="D53" s="248" t="s">
        <v>273</v>
      </c>
      <c r="E53" s="248" t="s">
        <v>274</v>
      </c>
      <c r="F53" s="248" t="s">
        <v>275</v>
      </c>
      <c r="G53" s="246" t="s">
        <v>276</v>
      </c>
      <c r="H53" s="246" t="s">
        <v>277</v>
      </c>
      <c r="I53" s="248" t="s">
        <v>278</v>
      </c>
      <c r="J53" s="249" t="s">
        <v>279</v>
      </c>
      <c r="K53" s="250" t="s">
        <v>280</v>
      </c>
      <c r="L53" s="288"/>
      <c r="M53" s="288"/>
    </row>
    <row r="54" spans="1:13" ht="144" x14ac:dyDescent="0.3">
      <c r="A54" s="514" t="s">
        <v>302</v>
      </c>
      <c r="B54" s="210" t="s">
        <v>291</v>
      </c>
      <c r="C54" s="304" t="s">
        <v>292</v>
      </c>
      <c r="D54" s="304" t="s">
        <v>293</v>
      </c>
      <c r="E54" s="304" t="s">
        <v>293</v>
      </c>
      <c r="F54" s="82" t="s">
        <v>286</v>
      </c>
      <c r="G54" s="81" t="s">
        <v>287</v>
      </c>
      <c r="H54" s="241">
        <v>9798885665308</v>
      </c>
      <c r="I54" s="80" t="s">
        <v>303</v>
      </c>
      <c r="J54" s="54" t="s">
        <v>304</v>
      </c>
      <c r="K54" s="234" t="s">
        <v>305</v>
      </c>
      <c r="L54" s="107"/>
      <c r="M54" s="107"/>
    </row>
    <row r="55" spans="1:13" ht="57.6" x14ac:dyDescent="0.3">
      <c r="A55" s="523"/>
      <c r="B55" s="237"/>
      <c r="C55" s="237"/>
      <c r="D55" s="237"/>
      <c r="E55" s="237"/>
      <c r="F55" s="82" t="s">
        <v>286</v>
      </c>
      <c r="G55" s="81" t="s">
        <v>297</v>
      </c>
      <c r="H55" s="241">
        <v>9798885665391</v>
      </c>
      <c r="I55" s="80" t="s">
        <v>306</v>
      </c>
      <c r="J55" s="233" t="s">
        <v>307</v>
      </c>
      <c r="K55" s="234" t="s">
        <v>308</v>
      </c>
      <c r="L55" s="107"/>
      <c r="M55" s="107"/>
    </row>
    <row r="56" spans="1:13" x14ac:dyDescent="0.3">
      <c r="A56" s="523"/>
      <c r="B56" s="237"/>
      <c r="C56" s="237"/>
      <c r="D56" s="237"/>
      <c r="E56" s="237"/>
      <c r="F56" s="82"/>
      <c r="G56" s="81"/>
      <c r="H56" s="241"/>
      <c r="I56" s="80"/>
      <c r="J56" s="233"/>
      <c r="K56" s="234"/>
      <c r="L56" s="107"/>
      <c r="M56" s="107"/>
    </row>
    <row r="57" spans="1:13" x14ac:dyDescent="0.3">
      <c r="A57" s="523"/>
      <c r="B57" s="237"/>
      <c r="C57" s="237"/>
      <c r="D57" s="237"/>
      <c r="E57" s="237"/>
      <c r="F57" s="82"/>
      <c r="G57" s="81"/>
      <c r="H57" s="241"/>
      <c r="I57" s="80"/>
      <c r="J57" s="233"/>
      <c r="K57" s="234"/>
      <c r="L57" s="107"/>
      <c r="M57" s="107"/>
    </row>
    <row r="58" spans="1:13" x14ac:dyDescent="0.3">
      <c r="A58" s="523"/>
      <c r="B58" s="237"/>
      <c r="C58" s="237"/>
      <c r="D58" s="237"/>
      <c r="E58" s="237"/>
      <c r="L58" s="107"/>
      <c r="M58" s="107"/>
    </row>
    <row r="59" spans="1:13" x14ac:dyDescent="0.3">
      <c r="A59" s="523"/>
      <c r="B59" s="237"/>
      <c r="C59" s="237"/>
      <c r="D59" s="237"/>
      <c r="E59" s="237"/>
      <c r="F59" s="82"/>
      <c r="G59" s="81"/>
      <c r="H59" s="241"/>
      <c r="I59" s="80"/>
      <c r="J59" s="233"/>
      <c r="K59" s="234"/>
      <c r="L59" s="107"/>
      <c r="M59" s="107"/>
    </row>
    <row r="60" spans="1:13" x14ac:dyDescent="0.3">
      <c r="A60" s="523"/>
      <c r="B60" s="237"/>
      <c r="C60" s="237"/>
      <c r="D60" s="237"/>
      <c r="E60" s="237"/>
      <c r="F60" s="82"/>
      <c r="G60" s="81"/>
      <c r="H60" s="241"/>
      <c r="I60" s="80"/>
      <c r="J60" s="233"/>
      <c r="K60" s="234"/>
      <c r="L60" s="107"/>
      <c r="M60" s="107"/>
    </row>
    <row r="61" spans="1:13" x14ac:dyDescent="0.3">
      <c r="A61" s="523"/>
      <c r="B61" s="237"/>
      <c r="C61" s="237"/>
      <c r="D61" s="237"/>
      <c r="E61" s="237"/>
      <c r="F61" s="82"/>
      <c r="G61" s="81"/>
      <c r="H61" s="241"/>
      <c r="I61" s="80"/>
      <c r="J61" s="233"/>
      <c r="K61" s="234"/>
      <c r="L61" s="107"/>
      <c r="M61" s="107"/>
    </row>
    <row r="62" spans="1:13" x14ac:dyDescent="0.3">
      <c r="A62" s="523"/>
      <c r="B62" s="237"/>
      <c r="C62" s="237"/>
      <c r="D62" s="237"/>
      <c r="E62" s="237"/>
      <c r="F62" s="82"/>
      <c r="G62" s="81"/>
      <c r="H62" s="241"/>
      <c r="I62" s="80"/>
      <c r="J62" s="233"/>
      <c r="K62" s="234"/>
      <c r="L62" s="107"/>
      <c r="M62" s="107"/>
    </row>
    <row r="63" spans="1:13" x14ac:dyDescent="0.3">
      <c r="A63" s="523"/>
      <c r="B63" s="237"/>
      <c r="C63" s="237"/>
      <c r="D63" s="237"/>
      <c r="E63" s="237"/>
      <c r="F63" s="82"/>
      <c r="G63" s="81"/>
      <c r="H63" s="241"/>
      <c r="I63" s="80"/>
      <c r="J63" s="233"/>
      <c r="K63" s="234"/>
      <c r="L63" s="107"/>
      <c r="M63" s="107"/>
    </row>
    <row r="64" spans="1:13" x14ac:dyDescent="0.3">
      <c r="A64" s="523"/>
      <c r="B64" s="237"/>
      <c r="C64" s="237"/>
      <c r="D64" s="237"/>
      <c r="E64" s="237"/>
      <c r="F64" s="82"/>
      <c r="G64" s="81"/>
      <c r="H64" s="241"/>
      <c r="I64" s="80"/>
      <c r="J64" s="233"/>
      <c r="K64" s="234"/>
      <c r="L64" s="107"/>
      <c r="M64" s="107"/>
    </row>
    <row r="65" spans="1:13" x14ac:dyDescent="0.3">
      <c r="A65" s="523"/>
      <c r="B65" s="237"/>
      <c r="C65" s="237"/>
      <c r="D65" s="237"/>
      <c r="E65" s="237"/>
      <c r="F65" s="82"/>
      <c r="G65" s="81"/>
      <c r="H65" s="241"/>
      <c r="I65" s="80"/>
      <c r="J65" s="233"/>
      <c r="K65" s="234"/>
      <c r="L65" s="107"/>
      <c r="M65" s="107"/>
    </row>
    <row r="66" spans="1:13" x14ac:dyDescent="0.3">
      <c r="A66" s="523"/>
      <c r="B66" s="237"/>
      <c r="C66" s="237"/>
      <c r="D66" s="237"/>
      <c r="E66" s="237"/>
      <c r="F66" s="82"/>
      <c r="G66" s="81"/>
      <c r="H66" s="241"/>
      <c r="I66" s="80"/>
      <c r="J66" s="233"/>
      <c r="K66" s="234"/>
      <c r="L66" s="107"/>
      <c r="M66" s="107"/>
    </row>
    <row r="67" spans="1:13" x14ac:dyDescent="0.3">
      <c r="A67" s="523"/>
      <c r="B67" s="237"/>
      <c r="C67" s="237"/>
      <c r="D67" s="237"/>
      <c r="E67" s="237"/>
      <c r="F67" s="82"/>
      <c r="G67" s="81"/>
      <c r="H67" s="241"/>
      <c r="I67" s="80"/>
      <c r="J67" s="233"/>
      <c r="K67" s="234"/>
      <c r="L67" s="107"/>
      <c r="M67" s="107"/>
    </row>
    <row r="68" spans="1:13" x14ac:dyDescent="0.3">
      <c r="A68" s="523"/>
      <c r="B68" s="237"/>
      <c r="C68" s="237"/>
      <c r="D68" s="237"/>
      <c r="E68" s="237"/>
      <c r="F68" s="82"/>
      <c r="G68" s="81"/>
      <c r="H68" s="241"/>
      <c r="I68" s="80"/>
      <c r="J68" s="233"/>
      <c r="K68" s="234"/>
      <c r="L68" s="107"/>
      <c r="M68" s="107"/>
    </row>
    <row r="69" spans="1:13" x14ac:dyDescent="0.3">
      <c r="A69" s="523"/>
      <c r="B69" s="237"/>
      <c r="C69" s="237"/>
      <c r="D69" s="237"/>
      <c r="E69" s="237"/>
      <c r="F69" s="82"/>
      <c r="G69" s="81"/>
      <c r="H69" s="241"/>
      <c r="I69" s="80"/>
      <c r="J69" s="233"/>
      <c r="K69" s="234"/>
      <c r="L69" s="107"/>
      <c r="M69" s="107"/>
    </row>
    <row r="70" spans="1:13" x14ac:dyDescent="0.3">
      <c r="A70" s="523"/>
      <c r="B70" s="237"/>
      <c r="C70" s="237"/>
      <c r="D70" s="237"/>
      <c r="E70" s="237"/>
      <c r="F70" s="82"/>
      <c r="G70" s="81"/>
      <c r="H70" s="241"/>
      <c r="I70" s="80"/>
      <c r="J70" s="233"/>
      <c r="K70" s="234"/>
      <c r="L70" s="107"/>
      <c r="M70" s="107"/>
    </row>
    <row r="71" spans="1:13" x14ac:dyDescent="0.3">
      <c r="A71" s="523"/>
      <c r="B71" s="237"/>
      <c r="C71" s="237"/>
      <c r="D71" s="237"/>
      <c r="E71" s="237"/>
      <c r="F71" s="82"/>
      <c r="G71" s="81"/>
      <c r="H71" s="241"/>
      <c r="I71" s="80"/>
      <c r="J71" s="233"/>
      <c r="K71" s="234"/>
      <c r="L71" s="107"/>
      <c r="M71" s="107"/>
    </row>
    <row r="72" spans="1:13" x14ac:dyDescent="0.3">
      <c r="A72" s="523"/>
      <c r="B72" s="237"/>
      <c r="C72" s="237"/>
      <c r="D72" s="237"/>
      <c r="E72" s="237"/>
      <c r="F72" s="82"/>
      <c r="G72" s="81"/>
      <c r="H72" s="241"/>
      <c r="I72" s="80"/>
      <c r="J72" s="233"/>
      <c r="K72" s="234"/>
      <c r="L72" s="107"/>
      <c r="M72" s="107"/>
    </row>
    <row r="73" spans="1:13" x14ac:dyDescent="0.3">
      <c r="A73" s="523"/>
      <c r="B73" s="237"/>
      <c r="C73" s="237"/>
      <c r="D73" s="237"/>
      <c r="E73" s="237"/>
      <c r="F73" s="82"/>
      <c r="G73" s="81"/>
      <c r="H73" s="241"/>
      <c r="I73" s="80"/>
      <c r="J73" s="233"/>
      <c r="K73" s="234"/>
      <c r="L73" s="107"/>
      <c r="M73" s="107"/>
    </row>
    <row r="74" spans="1:13" x14ac:dyDescent="0.3">
      <c r="A74" s="523"/>
      <c r="B74" s="237"/>
      <c r="C74" s="237"/>
      <c r="D74" s="237"/>
      <c r="E74" s="237"/>
      <c r="F74" s="82"/>
      <c r="G74" s="81"/>
      <c r="H74" s="241"/>
      <c r="I74" s="80"/>
      <c r="J74" s="233"/>
      <c r="K74" s="234"/>
      <c r="L74" s="107"/>
      <c r="M74" s="107"/>
    </row>
    <row r="75" spans="1:13" x14ac:dyDescent="0.3">
      <c r="A75" s="523"/>
      <c r="B75" s="237"/>
      <c r="C75" s="237"/>
      <c r="D75" s="237"/>
      <c r="E75" s="237"/>
      <c r="F75" s="82"/>
      <c r="G75" s="81"/>
      <c r="H75" s="241"/>
      <c r="I75" s="80"/>
      <c r="J75" s="233"/>
      <c r="K75" s="234"/>
      <c r="L75" s="107"/>
      <c r="M75" s="107"/>
    </row>
    <row r="76" spans="1:13" x14ac:dyDescent="0.3">
      <c r="A76" s="523"/>
      <c r="B76" s="237"/>
      <c r="C76" s="237"/>
      <c r="D76" s="237"/>
      <c r="E76" s="237"/>
      <c r="F76" s="82"/>
      <c r="G76" s="81"/>
      <c r="H76" s="241"/>
      <c r="I76" s="80"/>
      <c r="J76" s="233"/>
      <c r="K76" s="234"/>
      <c r="L76" s="107"/>
      <c r="M76" s="107"/>
    </row>
    <row r="77" spans="1:13" x14ac:dyDescent="0.3">
      <c r="A77" s="523"/>
      <c r="B77" s="237"/>
      <c r="C77" s="237"/>
      <c r="D77" s="237"/>
      <c r="E77" s="237"/>
      <c r="F77" s="82"/>
      <c r="G77" s="81"/>
      <c r="H77" s="241"/>
      <c r="I77" s="80"/>
      <c r="J77" s="233"/>
      <c r="K77" s="234"/>
      <c r="L77" s="107"/>
      <c r="M77" s="107"/>
    </row>
    <row r="78" spans="1:13" x14ac:dyDescent="0.3">
      <c r="A78" s="523"/>
      <c r="B78" s="237"/>
      <c r="C78" s="237"/>
      <c r="D78" s="237"/>
      <c r="E78" s="237"/>
      <c r="F78" s="82"/>
      <c r="G78" s="81"/>
      <c r="H78" s="241"/>
      <c r="I78" s="80"/>
      <c r="J78" s="233"/>
      <c r="K78" s="234"/>
      <c r="L78" s="107"/>
      <c r="M78" s="107"/>
    </row>
    <row r="79" spans="1:13" x14ac:dyDescent="0.3">
      <c r="A79" s="523"/>
      <c r="B79" s="237"/>
      <c r="C79" s="237"/>
      <c r="D79" s="237"/>
      <c r="E79" s="237"/>
      <c r="F79" s="82"/>
      <c r="G79" s="81"/>
      <c r="H79" s="241"/>
      <c r="I79" s="80"/>
      <c r="J79" s="233"/>
      <c r="K79" s="234"/>
      <c r="L79" s="107"/>
      <c r="M79" s="107"/>
    </row>
    <row r="80" spans="1:13" x14ac:dyDescent="0.3">
      <c r="A80" s="523"/>
      <c r="B80" s="237"/>
      <c r="C80" s="237"/>
      <c r="D80" s="237"/>
      <c r="E80" s="237"/>
      <c r="F80" s="82"/>
      <c r="G80" s="81"/>
      <c r="H80" s="241"/>
      <c r="I80" s="80"/>
      <c r="J80" s="233"/>
      <c r="K80" s="234"/>
      <c r="L80" s="107"/>
      <c r="M80" s="107"/>
    </row>
    <row r="81" spans="1:13" x14ac:dyDescent="0.3">
      <c r="A81" s="523"/>
      <c r="B81" s="237"/>
      <c r="C81" s="237"/>
      <c r="D81" s="237"/>
      <c r="E81" s="237"/>
      <c r="F81" s="82"/>
      <c r="G81" s="81"/>
      <c r="H81" s="241"/>
      <c r="I81" s="80"/>
      <c r="J81" s="233"/>
      <c r="K81" s="234"/>
      <c r="L81" s="107"/>
      <c r="M81" s="107"/>
    </row>
    <row r="82" spans="1:13" x14ac:dyDescent="0.3">
      <c r="A82" s="523"/>
      <c r="B82" s="237"/>
      <c r="C82" s="237"/>
      <c r="D82" s="237"/>
      <c r="E82" s="237"/>
      <c r="F82" s="82"/>
      <c r="G82" s="81"/>
      <c r="H82" s="241"/>
      <c r="I82" s="80"/>
      <c r="J82" s="233"/>
      <c r="K82" s="234"/>
      <c r="L82" s="107"/>
      <c r="M82" s="107"/>
    </row>
    <row r="83" spans="1:13" x14ac:dyDescent="0.3">
      <c r="A83" s="523"/>
      <c r="B83" s="237"/>
      <c r="C83" s="237"/>
      <c r="D83" s="237"/>
      <c r="E83" s="237"/>
      <c r="F83" s="82"/>
      <c r="G83" s="81"/>
      <c r="H83" s="241"/>
      <c r="I83" s="80"/>
      <c r="J83" s="233"/>
      <c r="K83" s="234"/>
      <c r="L83" s="107"/>
      <c r="M83" s="107"/>
    </row>
    <row r="84" spans="1:13" x14ac:dyDescent="0.3">
      <c r="A84" s="523"/>
      <c r="B84" s="237"/>
      <c r="C84" s="237"/>
      <c r="D84" s="237"/>
      <c r="E84" s="237"/>
      <c r="F84" s="82"/>
      <c r="G84" s="81"/>
      <c r="H84" s="241"/>
      <c r="I84" s="80"/>
      <c r="J84" s="233"/>
      <c r="K84" s="234"/>
      <c r="L84" s="107"/>
      <c r="M84" s="107"/>
    </row>
    <row r="85" spans="1:13" x14ac:dyDescent="0.3">
      <c r="A85" s="523"/>
      <c r="B85" s="237"/>
      <c r="C85" s="237"/>
      <c r="D85" s="237"/>
      <c r="E85" s="237"/>
      <c r="F85" s="82"/>
      <c r="G85" s="81"/>
      <c r="H85" s="241"/>
      <c r="I85" s="80"/>
      <c r="J85" s="233"/>
      <c r="K85" s="234"/>
      <c r="L85" s="107"/>
      <c r="M85" s="107"/>
    </row>
    <row r="86" spans="1:13" x14ac:dyDescent="0.3">
      <c r="A86" s="523"/>
      <c r="B86" s="237"/>
      <c r="C86" s="237"/>
      <c r="D86" s="237"/>
      <c r="E86" s="237"/>
      <c r="F86" s="82"/>
      <c r="G86" s="81"/>
      <c r="H86" s="241"/>
      <c r="I86" s="80"/>
      <c r="J86" s="233"/>
      <c r="K86" s="234"/>
      <c r="L86" s="107"/>
      <c r="M86" s="107"/>
    </row>
    <row r="87" spans="1:13" x14ac:dyDescent="0.3">
      <c r="A87" s="523"/>
      <c r="B87" s="237"/>
      <c r="C87" s="237"/>
      <c r="D87" s="237"/>
      <c r="E87" s="237"/>
      <c r="F87" s="82"/>
      <c r="G87" s="81"/>
      <c r="H87" s="241"/>
      <c r="I87" s="80"/>
      <c r="J87" s="233"/>
      <c r="K87" s="234"/>
      <c r="L87" s="107"/>
      <c r="M87" s="107"/>
    </row>
    <row r="88" spans="1:13" x14ac:dyDescent="0.3">
      <c r="A88" s="523"/>
      <c r="B88" s="237"/>
      <c r="C88" s="237"/>
      <c r="D88" s="237"/>
      <c r="E88" s="237"/>
      <c r="F88" s="82"/>
      <c r="G88" s="81"/>
      <c r="H88" s="241"/>
      <c r="I88" s="80"/>
      <c r="J88" s="233"/>
      <c r="K88" s="234"/>
      <c r="L88" s="107"/>
      <c r="M88" s="107"/>
    </row>
    <row r="89" spans="1:13" x14ac:dyDescent="0.3">
      <c r="A89" s="523"/>
      <c r="B89" s="237"/>
      <c r="C89" s="237"/>
      <c r="D89" s="237"/>
      <c r="E89" s="237"/>
      <c r="F89" s="82"/>
      <c r="G89" s="81"/>
      <c r="H89" s="241"/>
      <c r="I89" s="80"/>
      <c r="J89" s="233"/>
      <c r="K89" s="234"/>
      <c r="L89" s="107"/>
      <c r="M89" s="107"/>
    </row>
    <row r="90" spans="1:13" ht="15" thickBot="1" x14ac:dyDescent="0.35">
      <c r="A90" s="524"/>
      <c r="B90" s="238"/>
      <c r="C90" s="239"/>
      <c r="D90" s="239"/>
      <c r="E90" s="240"/>
      <c r="F90" s="221"/>
      <c r="G90" s="221"/>
      <c r="H90" s="242"/>
      <c r="I90" s="222"/>
      <c r="J90" s="231"/>
      <c r="K90" s="236"/>
      <c r="L90" s="107"/>
      <c r="M90" s="107"/>
    </row>
    <row r="91" spans="1:13" s="1" customFormat="1" ht="22.5" customHeight="1" thickTop="1" x14ac:dyDescent="0.3">
      <c r="A91" s="223"/>
      <c r="B91" s="529" t="s">
        <v>258</v>
      </c>
      <c r="C91" s="529"/>
      <c r="D91" s="529"/>
      <c r="E91" s="529"/>
      <c r="F91" s="529"/>
      <c r="G91" s="529"/>
      <c r="H91" s="529"/>
      <c r="I91" s="529"/>
      <c r="J91" s="529"/>
      <c r="K91" s="530"/>
      <c r="L91" s="117"/>
      <c r="M91" s="117"/>
    </row>
    <row r="92" spans="1:13" s="1" customFormat="1" ht="20.100000000000001" customHeight="1" x14ac:dyDescent="0.3">
      <c r="A92" s="225"/>
      <c r="B92" s="517" t="s">
        <v>309</v>
      </c>
      <c r="C92" s="518"/>
      <c r="D92" s="518"/>
      <c r="E92" s="518"/>
      <c r="F92" s="518"/>
      <c r="G92" s="518"/>
      <c r="H92" s="518"/>
      <c r="I92" s="518"/>
      <c r="J92" s="518"/>
      <c r="K92" s="519"/>
      <c r="L92" s="117"/>
      <c r="M92" s="117"/>
    </row>
    <row r="93" spans="1:13" s="1" customFormat="1" ht="20.100000000000001" customHeight="1" x14ac:dyDescent="0.3">
      <c r="A93" s="225"/>
      <c r="B93" s="520" t="s">
        <v>310</v>
      </c>
      <c r="C93" s="521"/>
      <c r="D93" s="521"/>
      <c r="E93" s="521"/>
      <c r="F93" s="521"/>
      <c r="G93" s="521"/>
      <c r="H93" s="521"/>
      <c r="I93" s="521"/>
      <c r="J93" s="521"/>
      <c r="K93" s="522"/>
      <c r="L93" s="117"/>
      <c r="M93" s="117"/>
    </row>
    <row r="94" spans="1:13" s="1" customFormat="1" ht="33" customHeight="1" x14ac:dyDescent="0.3">
      <c r="A94" s="225"/>
      <c r="B94" s="226" t="s">
        <v>261</v>
      </c>
      <c r="C94" s="226" t="s">
        <v>262</v>
      </c>
      <c r="D94" s="226" t="s">
        <v>263</v>
      </c>
      <c r="E94" s="226" t="s">
        <v>264</v>
      </c>
      <c r="F94" s="226" t="s">
        <v>265</v>
      </c>
      <c r="G94" s="226" t="s">
        <v>266</v>
      </c>
      <c r="H94" s="226" t="s">
        <v>87</v>
      </c>
      <c r="I94" s="226" t="s">
        <v>268</v>
      </c>
      <c r="J94" s="226" t="s">
        <v>269</v>
      </c>
      <c r="K94" s="227" t="s">
        <v>270</v>
      </c>
      <c r="L94" s="117"/>
      <c r="M94" s="117"/>
    </row>
    <row r="95" spans="1:13" s="228" customFormat="1" ht="64.8" x14ac:dyDescent="0.3">
      <c r="A95" s="225"/>
      <c r="B95" s="246" t="s">
        <v>271</v>
      </c>
      <c r="C95" s="247" t="s">
        <v>272</v>
      </c>
      <c r="D95" s="248" t="s">
        <v>273</v>
      </c>
      <c r="E95" s="248" t="s">
        <v>274</v>
      </c>
      <c r="F95" s="248" t="s">
        <v>275</v>
      </c>
      <c r="G95" s="246" t="s">
        <v>276</v>
      </c>
      <c r="H95" s="246" t="s">
        <v>277</v>
      </c>
      <c r="I95" s="248" t="s">
        <v>278</v>
      </c>
      <c r="J95" s="249" t="s">
        <v>279</v>
      </c>
      <c r="K95" s="250" t="s">
        <v>280</v>
      </c>
      <c r="L95" s="288"/>
      <c r="M95" s="288"/>
    </row>
    <row r="96" spans="1:13" ht="144" x14ac:dyDescent="0.3">
      <c r="A96" s="514" t="s">
        <v>311</v>
      </c>
      <c r="B96" s="210" t="s">
        <v>291</v>
      </c>
      <c r="C96" s="304" t="s">
        <v>292</v>
      </c>
      <c r="D96" s="304" t="s">
        <v>293</v>
      </c>
      <c r="E96" s="304" t="s">
        <v>293</v>
      </c>
      <c r="F96" s="82" t="s">
        <v>286</v>
      </c>
      <c r="G96" s="81" t="s">
        <v>287</v>
      </c>
      <c r="H96" s="241">
        <v>9798885665308</v>
      </c>
      <c r="I96" s="80" t="s">
        <v>312</v>
      </c>
      <c r="J96" s="54" t="s">
        <v>313</v>
      </c>
      <c r="K96" s="234" t="s">
        <v>314</v>
      </c>
      <c r="L96" s="107"/>
      <c r="M96" s="107"/>
    </row>
    <row r="97" spans="1:13" ht="100.8" x14ac:dyDescent="0.3">
      <c r="A97" s="523"/>
      <c r="B97" s="237"/>
      <c r="C97" s="237"/>
      <c r="D97" s="237"/>
      <c r="E97" s="237"/>
      <c r="F97" s="82" t="s">
        <v>286</v>
      </c>
      <c r="G97" s="81" t="s">
        <v>297</v>
      </c>
      <c r="H97" s="241">
        <v>9798885665391</v>
      </c>
      <c r="I97" s="80" t="s">
        <v>315</v>
      </c>
      <c r="J97" s="233" t="s">
        <v>316</v>
      </c>
      <c r="K97" s="234" t="s">
        <v>317</v>
      </c>
      <c r="L97" s="107"/>
      <c r="M97" s="107"/>
    </row>
    <row r="98" spans="1:13" x14ac:dyDescent="0.3">
      <c r="A98" s="523"/>
      <c r="B98" s="237"/>
      <c r="C98" s="237"/>
      <c r="D98" s="237"/>
      <c r="E98" s="237"/>
      <c r="F98" s="82"/>
      <c r="G98" s="81"/>
      <c r="H98" s="241"/>
      <c r="I98" s="80"/>
      <c r="J98" s="233"/>
      <c r="K98" s="234"/>
      <c r="L98" s="107"/>
      <c r="M98" s="107"/>
    </row>
    <row r="99" spans="1:13" x14ac:dyDescent="0.3">
      <c r="A99" s="523"/>
      <c r="B99" s="237"/>
      <c r="C99" s="237"/>
      <c r="D99" s="237"/>
      <c r="E99" s="237"/>
      <c r="F99" s="82"/>
      <c r="G99" s="81"/>
      <c r="H99" s="241"/>
      <c r="I99" s="80"/>
      <c r="J99" s="233"/>
      <c r="K99" s="234"/>
      <c r="L99" s="107"/>
      <c r="M99" s="107"/>
    </row>
    <row r="100" spans="1:13" x14ac:dyDescent="0.3">
      <c r="A100" s="523"/>
      <c r="B100" s="237"/>
      <c r="C100" s="237"/>
      <c r="D100" s="237"/>
      <c r="E100" s="237"/>
      <c r="F100" s="82"/>
      <c r="G100" s="81"/>
      <c r="H100" s="241"/>
      <c r="I100" s="80"/>
      <c r="J100" s="233"/>
      <c r="K100" s="234"/>
      <c r="L100" s="107"/>
      <c r="M100" s="107"/>
    </row>
    <row r="101" spans="1:13" x14ac:dyDescent="0.3">
      <c r="A101" s="523"/>
      <c r="B101" s="237"/>
      <c r="C101" s="237"/>
      <c r="D101" s="237"/>
      <c r="E101" s="237"/>
      <c r="F101" s="82"/>
      <c r="G101" s="81"/>
      <c r="H101" s="241"/>
      <c r="I101" s="80"/>
      <c r="J101" s="233"/>
      <c r="K101" s="234"/>
      <c r="L101" s="107"/>
      <c r="M101" s="107"/>
    </row>
    <row r="102" spans="1:13" x14ac:dyDescent="0.3">
      <c r="A102" s="523"/>
      <c r="B102" s="237"/>
      <c r="C102" s="237"/>
      <c r="D102" s="237"/>
      <c r="E102" s="237"/>
      <c r="F102" s="82"/>
      <c r="G102" s="81"/>
      <c r="H102" s="241"/>
      <c r="I102" s="80"/>
      <c r="J102" s="233"/>
      <c r="K102" s="234"/>
      <c r="L102" s="107"/>
      <c r="M102" s="107"/>
    </row>
    <row r="103" spans="1:13" x14ac:dyDescent="0.3">
      <c r="A103" s="523"/>
      <c r="B103" s="237"/>
      <c r="C103" s="237"/>
      <c r="D103" s="237"/>
      <c r="E103" s="237"/>
      <c r="F103" s="82"/>
      <c r="G103" s="81"/>
      <c r="H103" s="241"/>
      <c r="I103" s="80"/>
      <c r="J103" s="233"/>
      <c r="K103" s="234"/>
      <c r="L103" s="107"/>
      <c r="M103" s="107"/>
    </row>
    <row r="104" spans="1:13" x14ac:dyDescent="0.3">
      <c r="A104" s="523"/>
      <c r="B104" s="237"/>
      <c r="C104" s="237"/>
      <c r="D104" s="237"/>
      <c r="E104" s="237"/>
      <c r="F104" s="82"/>
      <c r="G104" s="81"/>
      <c r="H104" s="241"/>
      <c r="I104" s="80"/>
      <c r="J104" s="233"/>
      <c r="K104" s="234"/>
      <c r="L104" s="107"/>
      <c r="M104" s="107"/>
    </row>
    <row r="105" spans="1:13" x14ac:dyDescent="0.3">
      <c r="A105" s="523"/>
      <c r="B105" s="237"/>
      <c r="C105" s="237"/>
      <c r="D105" s="237"/>
      <c r="E105" s="237"/>
      <c r="F105" s="82"/>
      <c r="G105" s="81"/>
      <c r="H105" s="241"/>
      <c r="I105" s="80"/>
      <c r="J105" s="233"/>
      <c r="K105" s="234"/>
      <c r="L105" s="107"/>
      <c r="M105" s="107"/>
    </row>
    <row r="106" spans="1:13" x14ac:dyDescent="0.3">
      <c r="A106" s="523"/>
      <c r="B106" s="237"/>
      <c r="C106" s="237"/>
      <c r="D106" s="237"/>
      <c r="E106" s="237"/>
      <c r="F106" s="82"/>
      <c r="G106" s="81"/>
      <c r="H106" s="241"/>
      <c r="I106" s="80"/>
      <c r="J106" s="233"/>
      <c r="K106" s="234"/>
      <c r="L106" s="107"/>
      <c r="M106" s="107"/>
    </row>
    <row r="107" spans="1:13" x14ac:dyDescent="0.3">
      <c r="A107" s="523"/>
      <c r="B107" s="237"/>
      <c r="C107" s="237"/>
      <c r="D107" s="237"/>
      <c r="E107" s="237"/>
      <c r="F107" s="82"/>
      <c r="G107" s="81"/>
      <c r="H107" s="241"/>
      <c r="I107" s="80"/>
      <c r="J107" s="233"/>
      <c r="K107" s="234"/>
      <c r="L107" s="107"/>
      <c r="M107" s="107"/>
    </row>
    <row r="108" spans="1:13" x14ac:dyDescent="0.3">
      <c r="A108" s="523"/>
      <c r="B108" s="237"/>
      <c r="C108" s="237"/>
      <c r="D108" s="237"/>
      <c r="E108" s="237"/>
      <c r="F108" s="82"/>
      <c r="G108" s="81"/>
      <c r="H108" s="241"/>
      <c r="I108" s="80"/>
      <c r="J108" s="233"/>
      <c r="K108" s="234"/>
      <c r="L108" s="107"/>
      <c r="M108" s="107"/>
    </row>
    <row r="109" spans="1:13" x14ac:dyDescent="0.3">
      <c r="A109" s="523"/>
      <c r="B109" s="237"/>
      <c r="C109" s="237"/>
      <c r="D109" s="237"/>
      <c r="E109" s="237"/>
      <c r="F109" s="82"/>
      <c r="G109" s="81"/>
      <c r="H109" s="241"/>
      <c r="I109" s="80"/>
      <c r="J109" s="233"/>
      <c r="K109" s="234"/>
      <c r="L109" s="107"/>
      <c r="M109" s="107"/>
    </row>
    <row r="110" spans="1:13" x14ac:dyDescent="0.3">
      <c r="A110" s="523"/>
      <c r="B110" s="237"/>
      <c r="C110" s="237"/>
      <c r="D110" s="237"/>
      <c r="E110" s="237"/>
      <c r="F110" s="82"/>
      <c r="G110" s="81"/>
      <c r="H110" s="241"/>
      <c r="I110" s="80"/>
      <c r="J110" s="233"/>
      <c r="K110" s="234"/>
      <c r="L110" s="107"/>
      <c r="M110" s="107"/>
    </row>
    <row r="111" spans="1:13" x14ac:dyDescent="0.3">
      <c r="A111" s="523"/>
      <c r="B111" s="237"/>
      <c r="C111" s="237"/>
      <c r="D111" s="237"/>
      <c r="E111" s="237"/>
      <c r="F111" s="82"/>
      <c r="G111" s="81"/>
      <c r="H111" s="241"/>
      <c r="I111" s="80"/>
      <c r="J111" s="233"/>
      <c r="K111" s="234"/>
      <c r="L111" s="107"/>
      <c r="M111" s="107"/>
    </row>
    <row r="112" spans="1:13" x14ac:dyDescent="0.3">
      <c r="A112" s="523"/>
      <c r="B112" s="237"/>
      <c r="C112" s="237"/>
      <c r="D112" s="237"/>
      <c r="E112" s="237"/>
      <c r="F112" s="82"/>
      <c r="G112" s="81"/>
      <c r="H112" s="241"/>
      <c r="I112" s="80"/>
      <c r="J112" s="233"/>
      <c r="K112" s="234"/>
      <c r="L112" s="107"/>
      <c r="M112" s="107"/>
    </row>
    <row r="113" spans="1:13" x14ac:dyDescent="0.3">
      <c r="A113" s="523"/>
      <c r="B113" s="237"/>
      <c r="C113" s="237"/>
      <c r="D113" s="237"/>
      <c r="E113" s="237"/>
      <c r="F113" s="82"/>
      <c r="G113" s="81"/>
      <c r="H113" s="241"/>
      <c r="I113" s="80"/>
      <c r="J113" s="233"/>
      <c r="K113" s="234"/>
      <c r="L113" s="107"/>
      <c r="M113" s="107"/>
    </row>
    <row r="114" spans="1:13" x14ac:dyDescent="0.3">
      <c r="A114" s="523"/>
      <c r="B114" s="237"/>
      <c r="C114" s="237"/>
      <c r="D114" s="237"/>
      <c r="E114" s="237"/>
      <c r="F114" s="82"/>
      <c r="G114" s="81"/>
      <c r="H114" s="241"/>
      <c r="I114" s="80"/>
      <c r="J114" s="233"/>
      <c r="K114" s="234"/>
      <c r="L114" s="107"/>
      <c r="M114" s="107"/>
    </row>
    <row r="115" spans="1:13" x14ac:dyDescent="0.3">
      <c r="A115" s="523"/>
      <c r="B115" s="237"/>
      <c r="C115" s="237"/>
      <c r="D115" s="237"/>
      <c r="E115" s="237"/>
      <c r="F115" s="82"/>
      <c r="G115" s="81"/>
      <c r="H115" s="241"/>
      <c r="I115" s="80"/>
      <c r="J115" s="233"/>
      <c r="K115" s="234"/>
      <c r="L115" s="107"/>
      <c r="M115" s="107"/>
    </row>
    <row r="116" spans="1:13" x14ac:dyDescent="0.3">
      <c r="A116" s="523"/>
      <c r="B116" s="237"/>
      <c r="C116" s="237"/>
      <c r="D116" s="237"/>
      <c r="E116" s="237"/>
      <c r="F116" s="82"/>
      <c r="G116" s="81"/>
      <c r="H116" s="241"/>
      <c r="I116" s="80"/>
      <c r="J116" s="233"/>
      <c r="K116" s="234"/>
      <c r="L116" s="107"/>
      <c r="M116" s="107"/>
    </row>
    <row r="117" spans="1:13" x14ac:dyDescent="0.3">
      <c r="A117" s="523"/>
      <c r="B117" s="237"/>
      <c r="C117" s="237"/>
      <c r="D117" s="237"/>
      <c r="E117" s="237"/>
      <c r="F117" s="82"/>
      <c r="G117" s="81"/>
      <c r="H117" s="241"/>
      <c r="I117" s="80"/>
      <c r="J117" s="233"/>
      <c r="K117" s="234"/>
      <c r="L117" s="107"/>
      <c r="M117" s="107"/>
    </row>
    <row r="118" spans="1:13" x14ac:dyDescent="0.3">
      <c r="A118" s="523"/>
      <c r="B118" s="237"/>
      <c r="C118" s="237"/>
      <c r="D118" s="237"/>
      <c r="E118" s="237"/>
      <c r="F118" s="82"/>
      <c r="G118" s="81"/>
      <c r="H118" s="241"/>
      <c r="I118" s="80"/>
      <c r="J118" s="233"/>
      <c r="K118" s="234"/>
      <c r="L118" s="107"/>
      <c r="M118" s="107"/>
    </row>
    <row r="119" spans="1:13" x14ac:dyDescent="0.3">
      <c r="A119" s="523"/>
      <c r="B119" s="237"/>
      <c r="C119" s="237"/>
      <c r="D119" s="237"/>
      <c r="E119" s="237"/>
      <c r="F119" s="82"/>
      <c r="G119" s="81"/>
      <c r="H119" s="241"/>
      <c r="I119" s="80"/>
      <c r="J119" s="233"/>
      <c r="K119" s="234"/>
      <c r="L119" s="107"/>
      <c r="M119" s="107"/>
    </row>
    <row r="120" spans="1:13" x14ac:dyDescent="0.3">
      <c r="A120" s="523"/>
      <c r="B120" s="237"/>
      <c r="C120" s="237"/>
      <c r="D120" s="237"/>
      <c r="E120" s="237"/>
      <c r="F120" s="82"/>
      <c r="G120" s="81"/>
      <c r="H120" s="241"/>
      <c r="I120" s="80"/>
      <c r="J120" s="233"/>
      <c r="K120" s="234"/>
      <c r="L120" s="107"/>
      <c r="M120" s="107"/>
    </row>
    <row r="121" spans="1:13" x14ac:dyDescent="0.3">
      <c r="A121" s="523"/>
      <c r="B121" s="237"/>
      <c r="C121" s="237"/>
      <c r="D121" s="237"/>
      <c r="E121" s="237"/>
      <c r="F121" s="82"/>
      <c r="G121" s="81"/>
      <c r="H121" s="241"/>
      <c r="I121" s="80"/>
      <c r="J121" s="233"/>
      <c r="K121" s="234"/>
      <c r="L121" s="107"/>
      <c r="M121" s="107"/>
    </row>
    <row r="122" spans="1:13" x14ac:dyDescent="0.3">
      <c r="A122" s="523"/>
      <c r="B122" s="237"/>
      <c r="C122" s="237"/>
      <c r="D122" s="237"/>
      <c r="E122" s="237"/>
      <c r="F122" s="82"/>
      <c r="G122" s="81"/>
      <c r="H122" s="241"/>
      <c r="I122" s="80"/>
      <c r="J122" s="233"/>
      <c r="K122" s="234"/>
      <c r="L122" s="107"/>
      <c r="M122" s="107"/>
    </row>
    <row r="123" spans="1:13" x14ac:dyDescent="0.3">
      <c r="A123" s="523"/>
      <c r="B123" s="237"/>
      <c r="C123" s="237"/>
      <c r="D123" s="237"/>
      <c r="E123" s="237"/>
      <c r="F123" s="82"/>
      <c r="G123" s="81"/>
      <c r="H123" s="241"/>
      <c r="I123" s="80"/>
      <c r="J123" s="233"/>
      <c r="K123" s="234"/>
      <c r="L123" s="107"/>
      <c r="M123" s="107"/>
    </row>
    <row r="124" spans="1:13" x14ac:dyDescent="0.3">
      <c r="A124" s="523"/>
      <c r="B124" s="237"/>
      <c r="C124" s="237"/>
      <c r="D124" s="237"/>
      <c r="E124" s="237"/>
      <c r="F124" s="82"/>
      <c r="G124" s="81"/>
      <c r="H124" s="241"/>
      <c r="I124" s="80"/>
      <c r="J124" s="233"/>
      <c r="K124" s="234"/>
      <c r="L124" s="107"/>
      <c r="M124" s="107"/>
    </row>
    <row r="125" spans="1:13" x14ac:dyDescent="0.3">
      <c r="A125" s="523"/>
      <c r="B125" s="237"/>
      <c r="C125" s="237"/>
      <c r="D125" s="237"/>
      <c r="E125" s="237"/>
      <c r="F125" s="82"/>
      <c r="G125" s="81"/>
      <c r="H125" s="241"/>
      <c r="I125" s="80"/>
      <c r="J125" s="233"/>
      <c r="K125" s="234"/>
      <c r="L125" s="107"/>
      <c r="M125" s="107"/>
    </row>
    <row r="126" spans="1:13" x14ac:dyDescent="0.3">
      <c r="A126" s="523"/>
      <c r="B126" s="237"/>
      <c r="C126" s="237"/>
      <c r="D126" s="237"/>
      <c r="E126" s="237"/>
      <c r="F126" s="82"/>
      <c r="G126" s="81"/>
      <c r="H126" s="241"/>
      <c r="I126" s="80"/>
      <c r="J126" s="233"/>
      <c r="K126" s="234"/>
      <c r="L126" s="107"/>
      <c r="M126" s="107"/>
    </row>
    <row r="127" spans="1:13" x14ac:dyDescent="0.3">
      <c r="A127" s="523"/>
      <c r="B127" s="237"/>
      <c r="C127" s="237"/>
      <c r="D127" s="237"/>
      <c r="E127" s="237"/>
      <c r="F127" s="82"/>
      <c r="G127" s="81"/>
      <c r="H127" s="241"/>
      <c r="I127" s="80"/>
      <c r="J127" s="233"/>
      <c r="K127" s="234"/>
      <c r="L127" s="107"/>
      <c r="M127" s="107"/>
    </row>
    <row r="128" spans="1:13" x14ac:dyDescent="0.3">
      <c r="A128" s="523"/>
      <c r="B128" s="237"/>
      <c r="C128" s="237"/>
      <c r="D128" s="237"/>
      <c r="E128" s="237"/>
      <c r="F128" s="82"/>
      <c r="G128" s="81"/>
      <c r="H128" s="241"/>
      <c r="I128" s="80"/>
      <c r="J128" s="233"/>
      <c r="K128" s="234"/>
      <c r="L128" s="107"/>
      <c r="M128" s="107"/>
    </row>
    <row r="129" spans="1:13" x14ac:dyDescent="0.3">
      <c r="A129" s="523"/>
      <c r="B129" s="237"/>
      <c r="C129" s="237"/>
      <c r="D129" s="237"/>
      <c r="E129" s="237"/>
      <c r="F129" s="82"/>
      <c r="G129" s="81"/>
      <c r="H129" s="241"/>
      <c r="I129" s="80"/>
      <c r="J129" s="233"/>
      <c r="K129" s="234"/>
      <c r="L129" s="107"/>
      <c r="M129" s="107"/>
    </row>
    <row r="130" spans="1:13" x14ac:dyDescent="0.3">
      <c r="A130" s="523"/>
      <c r="B130" s="237"/>
      <c r="C130" s="237"/>
      <c r="D130" s="237"/>
      <c r="E130" s="237"/>
      <c r="F130" s="82"/>
      <c r="G130" s="81"/>
      <c r="H130" s="241"/>
      <c r="I130" s="80"/>
      <c r="J130" s="233"/>
      <c r="K130" s="234"/>
      <c r="L130" s="107"/>
      <c r="M130" s="107"/>
    </row>
    <row r="131" spans="1:13" x14ac:dyDescent="0.3">
      <c r="A131" s="523"/>
      <c r="B131" s="237"/>
      <c r="C131" s="237"/>
      <c r="D131" s="237"/>
      <c r="E131" s="237"/>
      <c r="F131" s="82"/>
      <c r="G131" s="81"/>
      <c r="H131" s="241"/>
      <c r="I131" s="80"/>
      <c r="J131" s="233"/>
      <c r="K131" s="234"/>
      <c r="L131" s="107"/>
      <c r="M131" s="107"/>
    </row>
    <row r="132" spans="1:13" ht="15" thickBot="1" x14ac:dyDescent="0.35">
      <c r="A132" s="524"/>
      <c r="B132" s="238"/>
      <c r="C132" s="240"/>
      <c r="D132" s="240"/>
      <c r="E132" s="240"/>
      <c r="F132" s="221"/>
      <c r="G132" s="221"/>
      <c r="H132" s="242"/>
      <c r="I132" s="222"/>
      <c r="J132" s="231"/>
      <c r="K132" s="236"/>
      <c r="L132" s="107"/>
      <c r="M132" s="107"/>
    </row>
    <row r="133" spans="1:13" s="1" customFormat="1" ht="22.5" customHeight="1" thickTop="1" x14ac:dyDescent="0.3">
      <c r="A133" s="229"/>
      <c r="B133" s="525" t="s">
        <v>318</v>
      </c>
      <c r="C133" s="525"/>
      <c r="D133" s="525"/>
      <c r="E133" s="525"/>
      <c r="F133" s="525"/>
      <c r="G133" s="525"/>
      <c r="H133" s="525"/>
      <c r="I133" s="525"/>
      <c r="J133" s="525"/>
      <c r="K133" s="526"/>
      <c r="L133" s="117"/>
      <c r="M133" s="117"/>
    </row>
    <row r="134" spans="1:13" s="1" customFormat="1" ht="20.100000000000001" customHeight="1" x14ac:dyDescent="0.3">
      <c r="A134" s="229"/>
      <c r="B134" s="527" t="s">
        <v>319</v>
      </c>
      <c r="C134" s="527"/>
      <c r="D134" s="527"/>
      <c r="E134" s="527"/>
      <c r="F134" s="527"/>
      <c r="G134" s="527"/>
      <c r="H134" s="527"/>
      <c r="I134" s="527"/>
      <c r="J134" s="527"/>
      <c r="K134" s="528"/>
      <c r="L134" s="117"/>
      <c r="M134" s="117"/>
    </row>
    <row r="135" spans="1:13" s="1" customFormat="1" ht="20.100000000000001" customHeight="1" x14ac:dyDescent="0.3">
      <c r="A135" s="229"/>
      <c r="B135" s="509" t="s">
        <v>320</v>
      </c>
      <c r="C135" s="509"/>
      <c r="D135" s="509"/>
      <c r="E135" s="509"/>
      <c r="F135" s="509"/>
      <c r="G135" s="509"/>
      <c r="H135" s="509"/>
      <c r="I135" s="509"/>
      <c r="J135" s="509"/>
      <c r="K135" s="510"/>
      <c r="L135" s="117"/>
      <c r="M135" s="117"/>
    </row>
    <row r="136" spans="1:13" s="1" customFormat="1" ht="33" customHeight="1" x14ac:dyDescent="0.3">
      <c r="A136" s="230"/>
      <c r="B136" s="226" t="s">
        <v>261</v>
      </c>
      <c r="C136" s="226" t="s">
        <v>262</v>
      </c>
      <c r="D136" s="226" t="s">
        <v>263</v>
      </c>
      <c r="E136" s="226" t="s">
        <v>264</v>
      </c>
      <c r="F136" s="226" t="s">
        <v>265</v>
      </c>
      <c r="G136" s="226" t="s">
        <v>266</v>
      </c>
      <c r="H136" s="226" t="s">
        <v>87</v>
      </c>
      <c r="I136" s="226" t="s">
        <v>268</v>
      </c>
      <c r="J136" s="226" t="s">
        <v>269</v>
      </c>
      <c r="K136" s="227" t="s">
        <v>270</v>
      </c>
      <c r="L136" s="117"/>
      <c r="M136" s="117"/>
    </row>
    <row r="137" spans="1:13" s="228" customFormat="1" ht="64.8" x14ac:dyDescent="0.3">
      <c r="A137" s="230"/>
      <c r="B137" s="246" t="s">
        <v>271</v>
      </c>
      <c r="C137" s="247" t="s">
        <v>272</v>
      </c>
      <c r="D137" s="248" t="s">
        <v>273</v>
      </c>
      <c r="E137" s="248" t="s">
        <v>274</v>
      </c>
      <c r="F137" s="248" t="s">
        <v>275</v>
      </c>
      <c r="G137" s="246" t="s">
        <v>276</v>
      </c>
      <c r="H137" s="246" t="s">
        <v>277</v>
      </c>
      <c r="I137" s="248" t="s">
        <v>278</v>
      </c>
      <c r="J137" s="249" t="s">
        <v>279</v>
      </c>
      <c r="K137" s="250" t="s">
        <v>280</v>
      </c>
      <c r="L137" s="288"/>
      <c r="M137" s="288"/>
    </row>
    <row r="138" spans="1:13" x14ac:dyDescent="0.3">
      <c r="A138" s="511" t="s">
        <v>321</v>
      </c>
      <c r="B138" s="237"/>
      <c r="C138" s="237"/>
      <c r="D138" s="237"/>
      <c r="E138" s="237"/>
      <c r="F138" s="82"/>
      <c r="G138" s="81"/>
      <c r="H138" s="241"/>
      <c r="I138" s="80"/>
      <c r="J138" s="233"/>
      <c r="K138" s="234"/>
      <c r="L138" s="107"/>
      <c r="M138" s="107"/>
    </row>
    <row r="139" spans="1:13" x14ac:dyDescent="0.3">
      <c r="A139" s="512"/>
      <c r="B139" s="237"/>
      <c r="C139" s="237"/>
      <c r="D139" s="237"/>
      <c r="E139" s="237"/>
      <c r="F139" s="82"/>
      <c r="G139" s="81"/>
      <c r="H139" s="241"/>
      <c r="I139" s="80"/>
      <c r="J139" s="233"/>
      <c r="K139" s="234"/>
      <c r="L139" s="107"/>
      <c r="M139" s="107"/>
    </row>
    <row r="140" spans="1:13" x14ac:dyDescent="0.3">
      <c r="A140" s="512"/>
      <c r="B140" s="237"/>
      <c r="C140" s="237"/>
      <c r="D140" s="237"/>
      <c r="E140" s="237"/>
      <c r="F140" s="82"/>
      <c r="G140" s="81"/>
      <c r="H140" s="241"/>
      <c r="I140" s="80"/>
      <c r="J140" s="233"/>
      <c r="K140" s="234"/>
      <c r="L140" s="107"/>
      <c r="M140" s="107"/>
    </row>
    <row r="141" spans="1:13" x14ac:dyDescent="0.3">
      <c r="A141" s="512"/>
      <c r="B141" s="237"/>
      <c r="C141" s="237"/>
      <c r="D141" s="237"/>
      <c r="E141" s="237"/>
      <c r="F141" s="82"/>
      <c r="G141" s="81"/>
      <c r="H141" s="241"/>
      <c r="I141" s="80"/>
      <c r="J141" s="233"/>
      <c r="K141" s="234"/>
      <c r="L141" s="107"/>
      <c r="M141" s="107"/>
    </row>
    <row r="142" spans="1:13" x14ac:dyDescent="0.3">
      <c r="A142" s="512"/>
      <c r="B142" s="237"/>
      <c r="C142" s="237"/>
      <c r="D142" s="237"/>
      <c r="E142" s="237"/>
      <c r="F142" s="82"/>
      <c r="G142" s="81"/>
      <c r="H142" s="241"/>
      <c r="I142" s="80"/>
      <c r="J142" s="233"/>
      <c r="K142" s="234"/>
      <c r="L142" s="107"/>
      <c r="M142" s="107"/>
    </row>
    <row r="143" spans="1:13" x14ac:dyDescent="0.3">
      <c r="A143" s="512"/>
      <c r="B143" s="237"/>
      <c r="C143" s="237"/>
      <c r="D143" s="237"/>
      <c r="E143" s="237"/>
      <c r="F143" s="82"/>
      <c r="G143" s="81"/>
      <c r="H143" s="241"/>
      <c r="I143" s="80"/>
      <c r="J143" s="233"/>
      <c r="K143" s="234"/>
      <c r="L143" s="107"/>
      <c r="M143" s="107"/>
    </row>
    <row r="144" spans="1:13" x14ac:dyDescent="0.3">
      <c r="A144" s="512"/>
      <c r="B144" s="237"/>
      <c r="C144" s="237"/>
      <c r="D144" s="237"/>
      <c r="E144" s="237"/>
      <c r="F144" s="82"/>
      <c r="G144" s="81"/>
      <c r="H144" s="241"/>
      <c r="I144" s="80"/>
      <c r="J144" s="233"/>
      <c r="K144" s="234"/>
      <c r="L144" s="107"/>
      <c r="M144" s="107"/>
    </row>
    <row r="145" spans="1:13" x14ac:dyDescent="0.3">
      <c r="A145" s="512"/>
      <c r="B145" s="237"/>
      <c r="C145" s="237"/>
      <c r="D145" s="237"/>
      <c r="E145" s="237"/>
      <c r="F145" s="82"/>
      <c r="G145" s="81"/>
      <c r="H145" s="241"/>
      <c r="I145" s="80"/>
      <c r="J145" s="233"/>
      <c r="K145" s="234"/>
      <c r="L145" s="107"/>
      <c r="M145" s="107"/>
    </row>
    <row r="146" spans="1:13" x14ac:dyDescent="0.3">
      <c r="A146" s="512"/>
      <c r="B146" s="237"/>
      <c r="C146" s="237"/>
      <c r="D146" s="237"/>
      <c r="E146" s="237"/>
      <c r="F146" s="82"/>
      <c r="G146" s="81"/>
      <c r="H146" s="241"/>
      <c r="I146" s="80"/>
      <c r="J146" s="233"/>
      <c r="K146" s="234"/>
      <c r="L146" s="107"/>
      <c r="M146" s="107"/>
    </row>
    <row r="147" spans="1:13" x14ac:dyDescent="0.3">
      <c r="A147" s="512"/>
      <c r="B147" s="237"/>
      <c r="C147" s="237"/>
      <c r="D147" s="237"/>
      <c r="E147" s="237"/>
      <c r="F147" s="82"/>
      <c r="G147" s="81"/>
      <c r="H147" s="241"/>
      <c r="I147" s="80"/>
      <c r="J147" s="233"/>
      <c r="K147" s="234"/>
      <c r="L147" s="107"/>
      <c r="M147" s="107"/>
    </row>
    <row r="148" spans="1:13" x14ac:dyDescent="0.3">
      <c r="A148" s="512"/>
      <c r="B148" s="237"/>
      <c r="C148" s="237"/>
      <c r="D148" s="237"/>
      <c r="E148" s="237"/>
      <c r="F148" s="82"/>
      <c r="G148" s="81"/>
      <c r="H148" s="241"/>
      <c r="I148" s="80"/>
      <c r="J148" s="233"/>
      <c r="K148" s="234"/>
      <c r="L148" s="107"/>
      <c r="M148" s="107"/>
    </row>
    <row r="149" spans="1:13" x14ac:dyDescent="0.3">
      <c r="A149" s="512"/>
      <c r="B149" s="237"/>
      <c r="C149" s="237"/>
      <c r="D149" s="237"/>
      <c r="E149" s="237"/>
      <c r="F149" s="82"/>
      <c r="G149" s="81"/>
      <c r="H149" s="241"/>
      <c r="I149" s="80"/>
      <c r="J149" s="233"/>
      <c r="K149" s="234"/>
      <c r="L149" s="107"/>
      <c r="M149" s="107"/>
    </row>
    <row r="150" spans="1:13" x14ac:dyDescent="0.3">
      <c r="A150" s="512"/>
      <c r="B150" s="237"/>
      <c r="C150" s="237"/>
      <c r="D150" s="237"/>
      <c r="E150" s="237"/>
      <c r="F150" s="82"/>
      <c r="G150" s="81"/>
      <c r="H150" s="241"/>
      <c r="I150" s="80"/>
      <c r="J150" s="233"/>
      <c r="K150" s="234"/>
      <c r="L150" s="107"/>
      <c r="M150" s="107"/>
    </row>
    <row r="151" spans="1:13" x14ac:dyDescent="0.3">
      <c r="A151" s="512"/>
      <c r="B151" s="237"/>
      <c r="C151" s="237"/>
      <c r="D151" s="237"/>
      <c r="E151" s="237"/>
      <c r="F151" s="82"/>
      <c r="G151" s="81"/>
      <c r="H151" s="241"/>
      <c r="I151" s="80"/>
      <c r="J151" s="233"/>
      <c r="K151" s="234"/>
      <c r="L151" s="107"/>
      <c r="M151" s="107"/>
    </row>
    <row r="152" spans="1:13" x14ac:dyDescent="0.3">
      <c r="A152" s="512"/>
      <c r="B152" s="237"/>
      <c r="C152" s="237"/>
      <c r="D152" s="237"/>
      <c r="E152" s="237"/>
      <c r="F152" s="82"/>
      <c r="G152" s="81"/>
      <c r="H152" s="241"/>
      <c r="I152" s="80"/>
      <c r="J152" s="233"/>
      <c r="K152" s="234"/>
      <c r="L152" s="107"/>
      <c r="M152" s="107"/>
    </row>
    <row r="153" spans="1:13" x14ac:dyDescent="0.3">
      <c r="A153" s="512"/>
      <c r="B153" s="237"/>
      <c r="C153" s="237"/>
      <c r="D153" s="237"/>
      <c r="E153" s="237"/>
      <c r="F153" s="82"/>
      <c r="G153" s="81"/>
      <c r="H153" s="241"/>
      <c r="I153" s="80"/>
      <c r="J153" s="233"/>
      <c r="K153" s="234"/>
      <c r="L153" s="107"/>
      <c r="M153" s="107"/>
    </row>
    <row r="154" spans="1:13" x14ac:dyDescent="0.3">
      <c r="A154" s="512"/>
      <c r="B154" s="237"/>
      <c r="C154" s="237"/>
      <c r="D154" s="237"/>
      <c r="E154" s="237"/>
      <c r="F154" s="82"/>
      <c r="G154" s="81"/>
      <c r="H154" s="241"/>
      <c r="I154" s="80"/>
      <c r="J154" s="233"/>
      <c r="K154" s="234"/>
      <c r="L154" s="107"/>
      <c r="M154" s="107"/>
    </row>
    <row r="155" spans="1:13" x14ac:dyDescent="0.3">
      <c r="A155" s="512"/>
      <c r="B155" s="237"/>
      <c r="C155" s="237"/>
      <c r="D155" s="237"/>
      <c r="E155" s="237"/>
      <c r="F155" s="82"/>
      <c r="G155" s="81"/>
      <c r="H155" s="241"/>
      <c r="I155" s="80"/>
      <c r="J155" s="233"/>
      <c r="K155" s="234"/>
      <c r="L155" s="107"/>
      <c r="M155" s="107"/>
    </row>
    <row r="156" spans="1:13" x14ac:dyDescent="0.3">
      <c r="A156" s="512"/>
      <c r="B156" s="237"/>
      <c r="C156" s="237"/>
      <c r="D156" s="237"/>
      <c r="E156" s="237"/>
      <c r="F156" s="82"/>
      <c r="G156" s="81"/>
      <c r="H156" s="241"/>
      <c r="I156" s="80"/>
      <c r="J156" s="233"/>
      <c r="K156" s="234"/>
      <c r="L156" s="107"/>
      <c r="M156" s="107"/>
    </row>
    <row r="157" spans="1:13" x14ac:dyDescent="0.3">
      <c r="A157" s="512"/>
      <c r="B157" s="237"/>
      <c r="C157" s="237"/>
      <c r="D157" s="237"/>
      <c r="E157" s="237"/>
      <c r="F157" s="82"/>
      <c r="G157" s="81"/>
      <c r="H157" s="241"/>
      <c r="I157" s="80"/>
      <c r="J157" s="233"/>
      <c r="K157" s="234"/>
      <c r="L157" s="107"/>
      <c r="M157" s="107"/>
    </row>
    <row r="158" spans="1:13" x14ac:dyDescent="0.3">
      <c r="A158" s="512"/>
      <c r="B158" s="237"/>
      <c r="C158" s="237"/>
      <c r="D158" s="237"/>
      <c r="E158" s="237"/>
      <c r="F158" s="82"/>
      <c r="G158" s="81"/>
      <c r="H158" s="241"/>
      <c r="I158" s="80"/>
      <c r="J158" s="233"/>
      <c r="K158" s="234"/>
      <c r="L158" s="107"/>
      <c r="M158" s="107"/>
    </row>
    <row r="159" spans="1:13" x14ac:dyDescent="0.3">
      <c r="A159" s="512"/>
      <c r="B159" s="237"/>
      <c r="C159" s="237"/>
      <c r="D159" s="237"/>
      <c r="E159" s="237"/>
      <c r="F159" s="82"/>
      <c r="G159" s="81"/>
      <c r="H159" s="241"/>
      <c r="I159" s="80"/>
      <c r="J159" s="233"/>
      <c r="K159" s="234"/>
      <c r="L159" s="107"/>
      <c r="M159" s="107"/>
    </row>
    <row r="160" spans="1:13" x14ac:dyDescent="0.3">
      <c r="A160" s="512"/>
      <c r="B160" s="237"/>
      <c r="C160" s="237"/>
      <c r="D160" s="237"/>
      <c r="E160" s="237"/>
      <c r="F160" s="82"/>
      <c r="G160" s="81"/>
      <c r="H160" s="241"/>
      <c r="I160" s="80"/>
      <c r="J160" s="233"/>
      <c r="K160" s="234"/>
      <c r="L160" s="107"/>
      <c r="M160" s="107"/>
    </row>
    <row r="161" spans="1:13" x14ac:dyDescent="0.3">
      <c r="A161" s="512"/>
      <c r="B161" s="237"/>
      <c r="C161" s="237"/>
      <c r="D161" s="237"/>
      <c r="E161" s="237"/>
      <c r="F161" s="82"/>
      <c r="G161" s="81"/>
      <c r="H161" s="241"/>
      <c r="I161" s="80"/>
      <c r="J161" s="233"/>
      <c r="K161" s="234"/>
      <c r="L161" s="107"/>
      <c r="M161" s="107"/>
    </row>
    <row r="162" spans="1:13" x14ac:dyDescent="0.3">
      <c r="A162" s="512"/>
      <c r="B162" s="237"/>
      <c r="C162" s="237"/>
      <c r="D162" s="237"/>
      <c r="E162" s="237"/>
      <c r="F162" s="82"/>
      <c r="G162" s="81"/>
      <c r="H162" s="241"/>
      <c r="I162" s="80"/>
      <c r="J162" s="233"/>
      <c r="K162" s="234"/>
      <c r="L162" s="107"/>
      <c r="M162" s="107"/>
    </row>
    <row r="163" spans="1:13" x14ac:dyDescent="0.3">
      <c r="A163" s="512"/>
      <c r="B163" s="237"/>
      <c r="C163" s="237"/>
      <c r="D163" s="237"/>
      <c r="E163" s="237"/>
      <c r="F163" s="82"/>
      <c r="G163" s="81"/>
      <c r="H163" s="241"/>
      <c r="I163" s="80"/>
      <c r="J163" s="233"/>
      <c r="K163" s="234"/>
      <c r="L163" s="107"/>
      <c r="M163" s="107"/>
    </row>
    <row r="164" spans="1:13" x14ac:dyDescent="0.3">
      <c r="A164" s="512"/>
      <c r="B164" s="237"/>
      <c r="C164" s="237"/>
      <c r="D164" s="237"/>
      <c r="E164" s="237"/>
      <c r="F164" s="82"/>
      <c r="G164" s="81"/>
      <c r="H164" s="241"/>
      <c r="I164" s="80"/>
      <c r="J164" s="233"/>
      <c r="K164" s="234"/>
      <c r="L164" s="107"/>
      <c r="M164" s="107"/>
    </row>
    <row r="165" spans="1:13" x14ac:dyDescent="0.3">
      <c r="A165" s="512"/>
      <c r="B165" s="237"/>
      <c r="C165" s="237"/>
      <c r="D165" s="237"/>
      <c r="E165" s="237"/>
      <c r="F165" s="82"/>
      <c r="G165" s="81"/>
      <c r="H165" s="241"/>
      <c r="I165" s="80"/>
      <c r="J165" s="233"/>
      <c r="K165" s="234"/>
      <c r="L165" s="107"/>
      <c r="M165" s="107"/>
    </row>
    <row r="166" spans="1:13" x14ac:dyDescent="0.3">
      <c r="A166" s="512"/>
      <c r="B166" s="237"/>
      <c r="C166" s="237"/>
      <c r="D166" s="237"/>
      <c r="E166" s="237"/>
      <c r="F166" s="82"/>
      <c r="G166" s="81"/>
      <c r="H166" s="241"/>
      <c r="I166" s="80"/>
      <c r="J166" s="233"/>
      <c r="K166" s="234"/>
      <c r="L166" s="107"/>
      <c r="M166" s="107"/>
    </row>
    <row r="167" spans="1:13" x14ac:dyDescent="0.3">
      <c r="A167" s="512"/>
      <c r="B167" s="237"/>
      <c r="C167" s="237"/>
      <c r="D167" s="237"/>
      <c r="E167" s="237"/>
      <c r="F167" s="82"/>
      <c r="G167" s="81"/>
      <c r="H167" s="241"/>
      <c r="I167" s="80"/>
      <c r="J167" s="233"/>
      <c r="K167" s="234"/>
      <c r="L167" s="107"/>
      <c r="M167" s="107"/>
    </row>
    <row r="168" spans="1:13" x14ac:dyDescent="0.3">
      <c r="A168" s="512"/>
      <c r="B168" s="237"/>
      <c r="C168" s="237"/>
      <c r="D168" s="237"/>
      <c r="E168" s="237"/>
      <c r="F168" s="82"/>
      <c r="G168" s="81"/>
      <c r="H168" s="241"/>
      <c r="I168" s="80"/>
      <c r="J168" s="233"/>
      <c r="K168" s="234"/>
      <c r="L168" s="107"/>
      <c r="M168" s="107"/>
    </row>
    <row r="169" spans="1:13" x14ac:dyDescent="0.3">
      <c r="A169" s="512"/>
      <c r="B169" s="237"/>
      <c r="C169" s="237"/>
      <c r="D169" s="237"/>
      <c r="E169" s="237"/>
      <c r="F169" s="82"/>
      <c r="G169" s="81"/>
      <c r="H169" s="241"/>
      <c r="I169" s="80"/>
      <c r="J169" s="233"/>
      <c r="K169" s="234"/>
      <c r="L169" s="107"/>
      <c r="M169" s="107"/>
    </row>
    <row r="170" spans="1:13" x14ac:dyDescent="0.3">
      <c r="A170" s="512"/>
      <c r="B170" s="237"/>
      <c r="C170" s="237"/>
      <c r="D170" s="237"/>
      <c r="E170" s="237"/>
      <c r="F170" s="82"/>
      <c r="G170" s="81"/>
      <c r="H170" s="241"/>
      <c r="I170" s="80"/>
      <c r="J170" s="233"/>
      <c r="K170" s="234"/>
      <c r="L170" s="107"/>
      <c r="M170" s="107"/>
    </row>
    <row r="171" spans="1:13" x14ac:dyDescent="0.3">
      <c r="A171" s="512"/>
      <c r="B171" s="237"/>
      <c r="C171" s="237"/>
      <c r="D171" s="237"/>
      <c r="E171" s="237"/>
      <c r="F171" s="82"/>
      <c r="G171" s="81"/>
      <c r="H171" s="241"/>
      <c r="I171" s="80"/>
      <c r="J171" s="233"/>
      <c r="K171" s="234"/>
      <c r="L171" s="107"/>
      <c r="M171" s="107"/>
    </row>
    <row r="172" spans="1:13" x14ac:dyDescent="0.3">
      <c r="A172" s="512"/>
      <c r="B172" s="237"/>
      <c r="C172" s="237"/>
      <c r="D172" s="237"/>
      <c r="E172" s="237"/>
      <c r="F172" s="82"/>
      <c r="G172" s="81"/>
      <c r="H172" s="241"/>
      <c r="I172" s="80"/>
      <c r="J172" s="233"/>
      <c r="K172" s="234"/>
      <c r="L172" s="107"/>
      <c r="M172" s="107"/>
    </row>
    <row r="173" spans="1:13" x14ac:dyDescent="0.3">
      <c r="A173" s="512"/>
      <c r="B173" s="237"/>
      <c r="C173" s="237"/>
      <c r="D173" s="237"/>
      <c r="E173" s="237"/>
      <c r="F173" s="82"/>
      <c r="G173" s="81"/>
      <c r="H173" s="241"/>
      <c r="I173" s="80"/>
      <c r="J173" s="233"/>
      <c r="K173" s="234"/>
      <c r="L173" s="107"/>
      <c r="M173" s="107"/>
    </row>
    <row r="174" spans="1:13" ht="15" thickBot="1" x14ac:dyDescent="0.35">
      <c r="A174" s="513"/>
      <c r="B174" s="238"/>
      <c r="C174" s="239"/>
      <c r="D174" s="239"/>
      <c r="E174" s="240"/>
      <c r="F174" s="221"/>
      <c r="G174" s="221"/>
      <c r="H174" s="242"/>
      <c r="I174" s="222"/>
      <c r="J174" s="231"/>
      <c r="K174" s="236"/>
      <c r="L174" s="107"/>
      <c r="M174" s="107"/>
    </row>
    <row r="175" spans="1:13" ht="15" thickTop="1" x14ac:dyDescent="0.3">
      <c r="A175" s="107"/>
      <c r="B175" s="107"/>
      <c r="C175" s="107"/>
      <c r="D175" s="107"/>
      <c r="E175" s="107"/>
      <c r="F175" s="107"/>
      <c r="G175" s="107"/>
      <c r="H175" s="107"/>
      <c r="I175" s="107"/>
      <c r="J175" s="107"/>
      <c r="K175" s="107"/>
      <c r="L175" s="107"/>
      <c r="M175" s="107"/>
    </row>
    <row r="176" spans="1:13" x14ac:dyDescent="0.3">
      <c r="A176" s="107"/>
      <c r="B176" s="107"/>
      <c r="C176" s="107"/>
      <c r="D176" s="107"/>
      <c r="E176" s="107"/>
      <c r="F176" s="107"/>
      <c r="G176" s="107"/>
      <c r="H176" s="107"/>
      <c r="I176" s="107"/>
      <c r="J176" s="107"/>
      <c r="K176" s="107"/>
      <c r="L176" s="107"/>
      <c r="M176" s="107"/>
    </row>
    <row r="177" spans="1:13" x14ac:dyDescent="0.3">
      <c r="A177" s="107"/>
      <c r="B177" s="107"/>
      <c r="C177" s="107"/>
      <c r="D177" s="107"/>
      <c r="E177" s="107"/>
      <c r="F177" s="107"/>
      <c r="G177" s="107"/>
      <c r="H177" s="107"/>
      <c r="I177" s="107"/>
      <c r="J177" s="107"/>
      <c r="K177" s="107"/>
      <c r="L177" s="107"/>
      <c r="M177" s="107"/>
    </row>
    <row r="178" spans="1:13" x14ac:dyDescent="0.3">
      <c r="A178" s="107"/>
      <c r="B178" s="107"/>
      <c r="C178" s="107"/>
      <c r="D178" s="107"/>
      <c r="E178" s="107"/>
      <c r="F178" s="107"/>
      <c r="G178" s="107"/>
      <c r="H178" s="107"/>
      <c r="I178" s="107"/>
      <c r="J178" s="107"/>
      <c r="K178" s="107"/>
    </row>
  </sheetData>
  <sheetProtection algorithmName="SHA-512" hashValue="eUD3iMqElbl4Gk9Rsj4oyAWDv4JtzCbCTx1c52k767Ya2NMuDg09jNgS77j6yqN24HI2vUeMgajAkjqY/0bJAg==" saltValue="7gAVh4Nt4Ya0Se864omTdg==" spinCount="100000" sheet="1" formatCells="0"/>
  <mergeCells count="25">
    <mergeCell ref="E1:I2"/>
    <mergeCell ref="E4:I4"/>
    <mergeCell ref="B1:C1"/>
    <mergeCell ref="B2:C2"/>
    <mergeCell ref="B3:C3"/>
    <mergeCell ref="B4:C4"/>
    <mergeCell ref="E3:I3"/>
    <mergeCell ref="B7:K7"/>
    <mergeCell ref="B8:K8"/>
    <mergeCell ref="B9:K9"/>
    <mergeCell ref="B5:C5"/>
    <mergeCell ref="B6:C6"/>
    <mergeCell ref="B135:K135"/>
    <mergeCell ref="A138:A174"/>
    <mergeCell ref="A12:A48"/>
    <mergeCell ref="B92:K92"/>
    <mergeCell ref="B93:K93"/>
    <mergeCell ref="A96:A132"/>
    <mergeCell ref="B133:K133"/>
    <mergeCell ref="B134:K134"/>
    <mergeCell ref="B49:K49"/>
    <mergeCell ref="B50:K50"/>
    <mergeCell ref="B51:K51"/>
    <mergeCell ref="A54:A90"/>
    <mergeCell ref="B91:K91"/>
  </mergeCells>
  <dataValidations count="2">
    <dataValidation type="list" allowBlank="1" showInputMessage="1" showErrorMessage="1" sqref="L3" xr:uid="{C73A2D92-CC96-4724-92E6-022E2A461DBD}">
      <formula1>"Full subject Tier one,Partial subject Tier one,Supplemental"</formula1>
    </dataValidation>
    <dataValidation type="list" allowBlank="1" showInputMessage="1" showErrorMessage="1" sqref="B4" xr:uid="{7339A0A2-C8F0-45A9-BACF-ED9ACB369F34}">
      <formula1>"English,Spanish"</formula1>
    </dataValidation>
  </dataValidations>
  <hyperlinks>
    <hyperlink ref="E3:H3" r:id="rId1" display="Standards Alignment Breakout Documents" xr:uid="{AE63F3E5-853C-4EA6-B77A-557E905E5C8E}"/>
    <hyperlink ref="J12" r:id="rId2" xr:uid="{E1E6D6A2-A5E4-43D7-B463-32F53F46D852}"/>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EC06DA26-81D8-4177-B5C9-2AA044F675F5}">
          <x14:formula1>
            <xm:f>'Dropdown Lists (hidden)'!$C$23:$C$39</xm:f>
          </x14:formula1>
          <xm:sqref>B5</xm:sqref>
        </x14:dataValidation>
        <x14:dataValidation type="list" allowBlank="1" showInputMessage="1" showErrorMessage="1" xr:uid="{AD109870-2113-4568-8DF7-1167F31E6EFF}">
          <x14:formula1>
            <xm:f>'Dropdown Lists (hidden)'!$B$23:$B$29</xm:f>
          </x14:formula1>
          <xm:sqref>B3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0e0ef1f-f28b-4d48-9d29-8114bbc3059c" xsi:nil="true"/>
    <lcf76f155ced4ddcb4097134ff3c332f xmlns="b731675f-3ab6-45b2-b149-cba6f582b2c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3FF5DA8E3FAB4449415D9ED2BB01C10" ma:contentTypeVersion="18" ma:contentTypeDescription="Create a new document." ma:contentTypeScope="" ma:versionID="d4abd9eb60dada5106080b87c408399a">
  <xsd:schema xmlns:xsd="http://www.w3.org/2001/XMLSchema" xmlns:xs="http://www.w3.org/2001/XMLSchema" xmlns:p="http://schemas.microsoft.com/office/2006/metadata/properties" xmlns:ns2="b731675f-3ab6-45b2-b149-cba6f582b2cc" xmlns:ns3="a0e0ef1f-f28b-4d48-9d29-8114bbc3059c" targetNamespace="http://schemas.microsoft.com/office/2006/metadata/properties" ma:root="true" ma:fieldsID="92bca3078dd8dba603434ad4209be8ab" ns2:_="" ns3:_="">
    <xsd:import namespace="b731675f-3ab6-45b2-b149-cba6f582b2cc"/>
    <xsd:import namespace="a0e0ef1f-f28b-4d48-9d29-8114bbc305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31675f-3ab6-45b2-b149-cba6f582b2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2d87793-c171-40cc-b355-281ac794ad2a"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e0ef1f-f28b-4d48-9d29-8114bbc3059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6700cc7-7385-4ad1-b0b9-612c6350a455}" ma:internalName="TaxCatchAll" ma:showField="CatchAllData" ma:web="a0e0ef1f-f28b-4d48-9d29-8114bbc305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6A34CE-5332-4C59-BDC2-7E7A4D4E919F}">
  <ds:schemaRefs>
    <ds:schemaRef ds:uri="a0e0ef1f-f28b-4d48-9d29-8114bbc3059c"/>
    <ds:schemaRef ds:uri="http://schemas.microsoft.com/office/2006/documentManagement/types"/>
    <ds:schemaRef ds:uri="http://purl.org/dc/terms/"/>
    <ds:schemaRef ds:uri="b731675f-3ab6-45b2-b149-cba6f582b2cc"/>
    <ds:schemaRef ds:uri="http://www.w3.org/XML/1998/namespace"/>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A60A2234-838D-422C-B367-3F9570211D2F}">
  <ds:schemaRefs>
    <ds:schemaRef ds:uri="http://schemas.microsoft.com/sharepoint/v3/contenttype/forms"/>
  </ds:schemaRefs>
</ds:datastoreItem>
</file>

<file path=customXml/itemProps3.xml><?xml version="1.0" encoding="utf-8"?>
<ds:datastoreItem xmlns:ds="http://schemas.openxmlformats.org/officeDocument/2006/customXml" ds:itemID="{DB520E4C-EAB1-493D-AEDE-38E076D54E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31675f-3ab6-45b2-b149-cba6f582b2cc"/>
    <ds:schemaRef ds:uri="a0e0ef1f-f28b-4d48-9d29-8114bbc305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Dropdown Lists (hidden)</vt:lpstr>
      <vt:lpstr>INSTRUCTIONS</vt:lpstr>
      <vt:lpstr>Suitability Exc EXAMPLES</vt:lpstr>
      <vt:lpstr>Quality Rubic EXAMPLES</vt:lpstr>
      <vt:lpstr>Suitability Excellence Corr</vt:lpstr>
      <vt:lpstr>QRC-T1 Math_ELAR_SLAR</vt:lpstr>
      <vt:lpstr>QRC-T1 Fine Arts_CTE</vt:lpstr>
      <vt:lpstr>QRC-Supplemental</vt:lpstr>
      <vt:lpstr>Standards Alignment Citations</vt:lpstr>
      <vt:lpstr>Supplemental Programs ELAR-TEKS</vt:lpstr>
      <vt:lpstr>Supplemental Programs Math-TEKS</vt:lpstr>
      <vt:lpstr>Supplemental Programs SLAR-TEKS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Mindy Morgan</dc:creator>
  <cp:keywords/>
  <dc:description/>
  <cp:lastModifiedBy>Lori Wilson</cp:lastModifiedBy>
  <cp:revision/>
  <dcterms:created xsi:type="dcterms:W3CDTF">2025-09-18T03:14:48Z</dcterms:created>
  <dcterms:modified xsi:type="dcterms:W3CDTF">2025-12-10T18:45:36Z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0x01010043FF5DA8E3FAB4449415D9ED2BB01C10</vt:lpwstr>
  </property>
  <property fmtid="{D5CDD505-2E9C-101B-9397-08002B2CF9AE}" pid="3" name="MediaServiceImageTags">
    <vt:lpwstr/>
  </property>
</Properties>
</file>