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02"/>
  <workbookPr/>
  <mc:AlternateContent xmlns:mc="http://schemas.openxmlformats.org/markup-compatibility/2006">
    <mc:Choice Requires="x15">
      <x15ac:absPath xmlns:x15ac="http://schemas.microsoft.com/office/spreadsheetml/2010/11/ac" url="https://lwtears365.sharepoint.com/sites/AD-TS/Shared Documents/General/Adoptions/States/Texas/IMRA 2026/Alignment template/English year 1/"/>
    </mc:Choice>
  </mc:AlternateContent>
  <xr:revisionPtr revIDLastSave="546" documentId="8_{46F43298-8703-438B-8CDF-44CF7134D7B4}" xr6:coauthVersionLast="47" xr6:coauthVersionMax="47" xr10:uidLastSave="{34A7D7C7-B4E1-49CD-8720-C04746EABA33}"/>
  <bookViews>
    <workbookView xWindow="28680" yWindow="-120" windowWidth="29040" windowHeight="15720" tabRatio="817" firstSheet="4" activeTab="4" xr2:uid="{D0C42DE8-3ECD-4CE6-9C8B-0A27BC478D3A}"/>
  </bookViews>
  <sheets>
    <sheet name="Dropdown Lists (hidden)" sheetId="2" state="hidden" r:id="rId1"/>
    <sheet name="INSTRUCTIONS" sheetId="11" r:id="rId2"/>
    <sheet name="Suitability Exc EXAMPLES" sheetId="21" r:id="rId3"/>
    <sheet name="Quality Rubic EXAMPLES" sheetId="10" r:id="rId4"/>
    <sheet name="Suitability Excellence Corr" sheetId="20" r:id="rId5"/>
    <sheet name="QRC-T1 Math_ELAR_SLAR" sheetId="4" r:id="rId6"/>
    <sheet name="QRC-T1 Fine Arts_CTE" sheetId="17" r:id="rId7"/>
    <sheet name="QRC-Supplemental" sheetId="19" r:id="rId8"/>
    <sheet name="Standards Alignment Citations" sheetId="1" r:id="rId9"/>
    <sheet name="Supplemental Programs ELAR-TEKS" sheetId="14" r:id="rId10"/>
    <sheet name="Supplemental Programs Math-TEKS" sheetId="13" r:id="rId11"/>
    <sheet name="Supplemental Programs SLAR-TEKS" sheetId="15" r:id="rId12"/>
  </sheets>
  <definedNames>
    <definedName name="Full_subject_Tier_one">"'='Dropdown Lists (hidden)'!$B$3:$B$6"</definedName>
    <definedName name="Partial_subject_Tier_one">"'Dropdown Lists (hidden)'!C3"</definedName>
    <definedName name="Supplemental">"'Dropdown Lists (hidden)'!D3:D5"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63" i="19" l="1" a="1"/>
  <c r="N63" i="19" s="1"/>
  <c r="N62" i="19" a="1"/>
  <c r="N62" i="19" s="1"/>
  <c r="N61" i="19" a="1"/>
  <c r="N61" i="19" s="1"/>
  <c r="N60" i="19" a="1"/>
  <c r="N60" i="19" s="1"/>
  <c r="B2" i="20"/>
  <c r="B3" i="20"/>
  <c r="B4" i="20"/>
  <c r="B5" i="20"/>
  <c r="B6" i="20"/>
  <c r="B1" i="20"/>
  <c r="D6" i="21"/>
  <c r="B6" i="14"/>
  <c r="B5" i="14"/>
  <c r="B4" i="14"/>
  <c r="B3" i="14"/>
  <c r="B2" i="14"/>
  <c r="B1" i="14"/>
  <c r="B1" i="15"/>
  <c r="B6" i="15"/>
  <c r="B2" i="15"/>
  <c r="B3" i="15"/>
  <c r="B5" i="15"/>
  <c r="B4" i="15"/>
  <c r="B1" i="13"/>
  <c r="B2" i="13"/>
  <c r="B3" i="13"/>
  <c r="B4" i="13"/>
  <c r="B5" i="13"/>
  <c r="B6" i="13"/>
  <c r="B6" i="17"/>
  <c r="B5" i="17"/>
  <c r="B5" i="4"/>
  <c r="B4" i="4"/>
  <c r="B6" i="4"/>
  <c r="B3" i="4"/>
  <c r="B2" i="4"/>
  <c r="B1" i="4"/>
  <c r="B6" i="19"/>
  <c r="B5" i="19"/>
  <c r="B23" i="2" a="1"/>
  <c r="B23" i="2" s="1"/>
  <c r="B4" i="17"/>
  <c r="B3" i="17"/>
  <c r="B2" i="17"/>
  <c r="B1" i="17"/>
  <c r="B1" i="19"/>
  <c r="B4" i="19"/>
  <c r="B3" i="19"/>
  <c r="B2" i="19"/>
  <c r="F5" i="15"/>
  <c r="E5" i="15"/>
  <c r="D5" i="15"/>
  <c r="C5" i="15"/>
  <c r="F4" i="15"/>
  <c r="E4" i="15"/>
  <c r="D4" i="15"/>
  <c r="C4" i="15"/>
  <c r="F3" i="15"/>
  <c r="E3" i="15"/>
  <c r="D3" i="15"/>
  <c r="C3" i="15"/>
  <c r="F2" i="15"/>
  <c r="E2" i="15"/>
  <c r="D2" i="15"/>
  <c r="C2" i="15"/>
  <c r="F1" i="15"/>
  <c r="E1" i="15"/>
  <c r="D1" i="15"/>
  <c r="C1" i="15"/>
  <c r="C2" i="14"/>
  <c r="D2" i="14"/>
  <c r="E2" i="14"/>
  <c r="F2" i="14"/>
  <c r="C3" i="14"/>
  <c r="D3" i="14"/>
  <c r="E3" i="14"/>
  <c r="F3" i="14"/>
  <c r="C4" i="14"/>
  <c r="D4" i="14"/>
  <c r="E4" i="14"/>
  <c r="F4" i="14"/>
  <c r="C5" i="14"/>
  <c r="D5" i="14"/>
  <c r="E5" i="14"/>
  <c r="F5" i="14"/>
  <c r="C2" i="13"/>
  <c r="D2" i="13"/>
  <c r="E2" i="13"/>
  <c r="F2" i="13"/>
  <c r="C3" i="13"/>
  <c r="D3" i="13"/>
  <c r="E3" i="13"/>
  <c r="F3" i="13"/>
  <c r="C4" i="13"/>
  <c r="D4" i="13"/>
  <c r="E4" i="13"/>
  <c r="F4" i="13"/>
  <c r="C5" i="13"/>
  <c r="D5" i="13"/>
  <c r="E5" i="13"/>
  <c r="F5" i="13"/>
  <c r="F1" i="14"/>
  <c r="E1" i="14"/>
  <c r="D1" i="14"/>
  <c r="C1" i="14"/>
  <c r="F1" i="13"/>
  <c r="E1" i="13"/>
  <c r="D1" i="13"/>
  <c r="C1" i="13"/>
  <c r="C23" i="2" a="1"/>
  <c r="C23"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tc={BA251A7B-8866-4A08-9739-FF8F623A7748}</author>
    <author>tc={DEF21E02-49E7-470A-A9FE-259FE09E179E}</author>
    <author>tc={837A0924-6037-4EC7-AB48-95D2861A8A00}</author>
    <author>tc={5A91D01D-33D4-4B8C-ABD8-8F3220AE1759}</author>
    <author>tc={13F30026-892F-4218-BC8B-25AFCC538388}</author>
    <author>tc={40BAEE41-CF98-471C-B3C4-500AB013E4F2}</author>
    <author>tc={0CFBA65F-A1F7-4972-BB95-9335CE6F64AC}</author>
    <author>tc={068973AE-ACEA-4B4C-8510-641E6BE3E7E2}</author>
    <author>tc={88AF3CE8-B4E6-4822-B390-31844304577C}</author>
    <author>tc={47519621-8946-4E85-8D08-67D164E148BC}</author>
    <author>tc={B74A3BC5-24CB-4E94-865F-BA79E7A4B16F}</author>
    <author>tc={8F797028-44EA-41C4-8CC8-537F31EB871B}</author>
    <author>tc={78FF09F4-ECE6-4D44-8835-D4C25C0C744D}</author>
    <author>tc={9B2C5908-9DBF-4AF4-BA90-54461070042C}</author>
    <author>tc={1DD9730D-6C02-437B-98F9-FF51993E75AA}</author>
    <author>tc={F43BECBE-6ED5-435D-AE62-1C18D0E27ACA}</author>
    <author>tc={D12F1A73-D180-4861-B8D7-6CDD65FB8ED6}</author>
    <author>tc={F55DBC12-E6A9-44D0-A1D3-11B075FD2566}</author>
    <author>tc={CCCA56B4-A301-4B9A-9AC7-9427ADE722C6}</author>
    <author>tc={62FCA9DC-C088-4A2E-B09A-E45362858E2B}</author>
    <author>tc={73E4CD3A-A646-402E-B117-04F00624007F}</author>
    <author>tc={00B80416-613A-45FD-81F2-C8E5FD8C0776}</author>
    <author>tc={C05FD09B-EF3B-48D4-A7FC-5023998FC613}</author>
    <author>tc={FA3B82B2-9415-48AD-ACCC-4E31EC5EDF1C}</author>
    <author>tc={BC0195CA-4064-49F6-9230-56A4311A9598}</author>
    <author>tc={40A8521C-1430-45E0-A87D-7549A7F3FE6C}</author>
    <author>tc={0B78BCE3-9E24-48E9-B0E7-414BF442D05F}</author>
  </authors>
  <commentList>
    <comment ref="A3" authorId="0" shapeId="0" xr:uid="{BA251A7B-8866-4A08-9739-FF8F623A7748}">
      <text>
        <t xml:space="preserve">[Threaded comment]
Your version of Excel allows you to read this threaded comment; however, any edits to it will get removed if the file is opened in a newer version of Excel. Learn more: https://go.microsoft.com/fwlink/?linkid=870924
Comment:
    Publishers must identify where in their materials each student expectation (SE) is covered. Each SE is separated into its component parts, or breakouts. Publishers of partial- and full-subject, tier-one programs must demonstrate alignment to each breakout in order to demonstrate coverage of the overall SE. Publishers of supplemental materials must demonstrate coverage of any breakouts the publisher claims the materials cover. Publishers must provide hyperlinks to the exact location of the cited content in their correlations using the approved template. All digital materials must also contain embedded correlations that direct users to the exact location in materials where each breakout is covered (see Machine-Readable TEKS). All full- and partial-subject, tier-one materials must cover 100% of the SEs for the grade level or course. Publishers of supplemental materials must self-identify which of the SEs are covered in their materials and must be found to cover 100% of them. </t>
      </text>
    </comment>
    <comment ref="G3" authorId="1" shapeId="0" xr:uid="{DEF21E02-49E7-470A-A9FE-259FE09E179E}">
      <text>
        <t>[Threaded comment]
Your version of Excel allows you to read this threaded comment; however, any edits to it will get removed if the file is opened in a newer version of Excel. Learn more: https://go.microsoft.com/fwlink/?linkid=870924
Comment:
    The SBOE adopted a suitability rubric to evaluate whether each program submission is suitable for the subject and grade level for which the material is intended. IMRA reviewers and the public will document instances of non-compliance with suitability indicators. All programs, except for supplemental mathematics, must demonstrate alignment with Section 2, Suitability Excellence Requirements, Category 2—Alignment with Public Education’s Constitutional Goal of the suitability rubric. If the materials include instruction on human sexuality, publishers are required to demonstrate alignment with Section 2, Suitability Excellence Requirements, Category 6—Promoting Sexual Risk Avoidance.</t>
      </text>
    </comment>
    <comment ref="M3" authorId="2" shapeId="0" xr:uid="{837A0924-6037-4EC7-AB48-95D2861A8A00}">
      <text>
        <t xml:space="preserve">[Threaded comment]
Your version of Excel allows you to read this threaded comment; however, any edits to it will get removed if the file is opened in a newer version of Excel. Learn more: https://go.microsoft.com/fwlink/?linkid=870924
Comment:
    Publishers must submit detailed correlations that demonstrate how their materials align with each indicator and indicator guidance in the quality rubric. These correlations should include specific references to content that supports the criteria outlined in the rubric, such as instructional design, rigor, accessibility, and supports for all learners. The correlations must be specific to the indicator guidance. Publishers are required to provide at least two examples per indicator guidance. The SBOE has not established a minimum quality score for approval; however, any materials submitted for K–3 English, Spanish language arts, or phonics must score 100% of the available points in section four of the quality rubric to demonstrate compliance with applicable phonics laws and rules. </t>
      </text>
    </comment>
    <comment ref="S3" authorId="3" shapeId="0" xr:uid="{5A91D01D-33D4-4B8C-ABD8-8F3220AE1759}">
      <text>
        <t>[Threaded comment]
Your version of Excel allows you to read this threaded comment; however, any edits to it will get removed if the file is opened in a newer version of Excel. Learn more: https://go.microsoft.com/fwlink/?linkid=870924
Comment:
    --change "100%" to "100 percent" (last sentence)
--turn off underline for the last sentence
-- comma after 28.002
-- comma before "as determined by the publisher." (at the end)</t>
      </text>
    </comment>
    <comment ref="B5" authorId="4" shapeId="0" xr:uid="{13F30026-892F-4218-BC8B-25AFCC538388}">
      <text>
        <t>[Threaded comment]
Your version of Excel allows you to read this threaded comment; however, any edits to it will get removed if the file is opened in a newer version of Excel. Learn more: https://go.microsoft.com/fwlink/?linkid=870924
Comment:
    Enter the publisher number assigned after submitting Form A in cell B1 ("Publisher Number").</t>
      </text>
    </comment>
    <comment ref="B7" authorId="5" shapeId="0" xr:uid="{40BAEE41-CF98-471C-B3C4-500AB013E4F2}">
      <text>
        <t>[Threaded comment]
Your version of Excel allows you to read this threaded comment; however, any edits to it will get removed if the file is opened in a newer version of Excel. Learn more: https://go.microsoft.com/fwlink/?linkid=870924
Comment:
    Enter the full program name in cell B2 ("Program Offering Name").</t>
      </text>
    </comment>
    <comment ref="B8" authorId="6" shapeId="0" xr:uid="{0CFBA65F-A1F7-4972-BB95-9335CE6F64AC}">
      <text>
        <t>[Threaded comment]
Your version of Excel allows you to read this threaded comment; however, any edits to it will get removed if the file is opened in a newer version of Excel. Learn more: https://go.microsoft.com/fwlink/?linkid=870924
Comment:
    Click on cell B3 ("Materials Type").  Use the drop-down arrow to select the materials type from the listed options.</t>
      </text>
    </comment>
    <comment ref="H8" authorId="7" shapeId="0" xr:uid="{068973AE-ACEA-4B4C-8510-641E6BE3E7E2}">
      <text>
        <t xml:space="preserve">[Threaded comment]
Your version of Excel allows you to read this threaded comment; however, any edits to it will get removed if the file is opened in a newer version of Excel. Learn more: https://go.microsoft.com/fwlink/?linkid=870924
Comment:
    Identify evidence of lesson-level excellence in your product offering for all grade levels. Review the Suitability Exc EXAMPLES sheet for support on what the location and descriptions might look like as you gather evidence. </t>
      </text>
    </comment>
    <comment ref="H11" authorId="8" shapeId="0" xr:uid="{88AF3CE8-B4E6-4822-B390-31844304577C}">
      <text>
        <t>[Threaded comment]
Your version of Excel allows you to read this threaded comment; however, any edits to it will get removed if the file is opened in a newer version of Excel. Learn more: https://go.microsoft.com/fwlink/?linkid=870924
Comment:
    Publisher and program information will populate automatically into the sheet. All material types will complete the Suitability Excellence sheet. A minimum of three correlations to 2.1.1 is required for suitability excellence correlation submissions. If your program offering addresses the teaching of human sexuality, then a minimum of three correlations to Category 6 indicators are required in addition to the correlations to 2.1.1.</t>
      </text>
    </comment>
    <comment ref="B15" authorId="9" shapeId="0" xr:uid="{47519621-8946-4E85-8D08-67D164E148BC}">
      <text>
        <t>[Threaded comment]
Your version of Excel allows you to read this threaded comment; however, any edits to it will get removed if the file is opened in a newer version of Excel. Learn more: https://go.microsoft.com/fwlink/?linkid=870924
Comment:
    Click on cell B4 ("Materials Language").  Use the drop-down arrow to select the materials language from the listed options.</t>
      </text>
    </comment>
    <comment ref="B17" authorId="10" shapeId="0" xr:uid="{B74A3BC5-24CB-4E94-865F-BA79E7A4B16F}">
      <text>
        <t>[Threaded comment]
Your version of Excel allows you to read this threaded comment; however, any edits to it will get removed if the file is opened in a newer version of Excel. Learn more: https://go.microsoft.com/fwlink/?linkid=870924
Comment:
    Click on cell B5 ("Subject Area").  Use the drop-down arrow to select the subject area from the listed options.</t>
      </text>
    </comment>
    <comment ref="B19" authorId="11" shapeId="0" xr:uid="{8F797028-44EA-41C4-8CC8-537F31EB871B}">
      <text>
        <t>[Threaded comment]
Your version of Excel allows you to read this threaded comment; however, any edits to it will get removed if the file is opened in a newer version of Excel. Learn more: https://go.microsoft.com/fwlink/?linkid=870924
Comment:
    Click on cell B6 ("Grade Level/Course"). Enter the grade level or course name being submitted for consideration.</t>
      </text>
    </comment>
    <comment ref="T19" authorId="12" shapeId="0" xr:uid="{78FF09F4-ECE6-4D44-8835-D4C25C0C744D}">
      <text>
        <t>[Threaded comment]
Your version of Excel allows you to read this threaded comment; however, any edits to it will get removed if the file is opened in a newer version of Excel. Learn more: https://go.microsoft.com/fwlink/?linkid=870924
Comment:
    spelling:
-- "indicates"
-- "foundational"</t>
      </text>
    </comment>
    <comment ref="H21" authorId="13" shapeId="0" xr:uid="{9B2C5908-9DBF-4AF4-BA90-54461070042C}">
      <text>
        <t>[Threaded comment]
Your version of Excel allows you to read this threaded comment; however, any edits to it will get removed if the file is opened in a newer version of Excel. Learn more: https://go.microsoft.com/fwlink/?linkid=870924
Comment:
    Inconsistent use of bold/normal text</t>
      </text>
    </comment>
    <comment ref="N21" authorId="14" shapeId="0" xr:uid="{1DD9730D-6C02-437B-98F9-FF51993E75AA}">
      <text>
        <t>[Threaded comment]
Your version of Excel allows you to read this threaded comment; however, any edits to it will get removed if the file is opened in a newer version of Excel. Learn more: https://go.microsoft.com/fwlink/?linkid=870924
Comment:
    In the Artifact column, specify the artifact for the citation. An artifact is defined as "a smaller unit within a component. An artifact is a distinct item that contributes to the instructional purpose of the component. Examples include individual lessons, assessments, or differentiation guidance within a teacher’s guide. Each source should be uniquely identifiable within its component."</t>
      </text>
    </comment>
    <comment ref="B24" authorId="15" shapeId="0" xr:uid="{F43BECBE-6ED5-435D-AE62-1C18D0E27ACA}">
      <text>
        <t>[Threaded comment]
Your version of Excel allows you to read this threaded comment; however, any edits to it will get removed if the file is opened in a newer version of Excel. Learn more: https://go.microsoft.com/fwlink/?linkid=870924
Comment:
    A combined minimum of ten breakouts is required for standards-alignment citation submissions. For English full-subject, tier-one materials, ELPS breakout citations will count toward the ten-breakout minimum.</t>
      </text>
    </comment>
    <comment ref="H24" authorId="16" shapeId="0" xr:uid="{D12F1A73-D180-4861-B8D7-6CDD65FB8ED6}">
      <text>
        <t>[Threaded comment]
Your version of Excel allows you to read this threaded comment; however, any edits to it will get removed if the file is opened in a newer version of Excel. Learn more: https://go.microsoft.com/fwlink/?linkid=870924
Comment:
    In column D, provide a direct link to the correlation. This prevents reviewers from having to search for the correlation location. If the component is only available in print, please provide the title of the source and add "Print Only" to your response. This will prompt reviewers to look at the print materials you are providing.</t>
      </text>
    </comment>
    <comment ref="B27" authorId="17" shapeId="0" xr:uid="{F55DBC12-E6A9-44D0-A1D3-11B075FD2566}">
      <text>
        <t>[Threaded comment]
Your version of Excel allows you to read this threaded comment; however, any edits to it will get removed if the file is opened in a newer version of Excel. Learn more: https://go.microsoft.com/fwlink/?linkid=870924
Comment:
    In the TEKS Breakout #1 section, add the information for each breakout for the publisher-selected TEKS on a separate row in the Breakout Number column.  Provide the requested information, including the URL to the exact location of the citation, in the corresponding columns to the right of the Breakout Number. Repeat this process in the TEKS Breakout #2 section for the second publisher-selected TEKS. Supporting information and an example citation are provided on rows 11 and 12.</t>
      </text>
    </comment>
    <comment ref="N27" authorId="18" shapeId="0" xr:uid="{CCCA56B4-A301-4B9A-9AC7-9427ADE722C6}">
      <text>
        <t xml:space="preserve">[Threaded comment]
Your version of Excel allows you to read this threaded comment; however, any edits to it will get removed if the file is opened in a newer version of Excel. Learn more: https://go.microsoft.com/fwlink/?linkid=870924
Comment:
    In the Example column for each indicator, provide the following </t>
      </text>
    </comment>
    <comment ref="N28" authorId="19" shapeId="0" xr:uid="{62FCA9DC-C088-4A2E-B09A-E45362858E2B}">
      <text>
        <t>[Threaded comment]
Your version of Excel allows you to read this threaded comment; however, any edits to it will get removed if the file is opened in a newer version of Excel. Learn more: https://go.microsoft.com/fwlink/?linkid=870924
Comment:
    a. the name and a brief description of the supporting artifact,</t>
      </text>
    </comment>
    <comment ref="N29" authorId="20" shapeId="0" xr:uid="{73E4CD3A-A646-402E-B117-04F00624007F}">
      <text>
        <t>[Threaded comment]
Your version of Excel allows you to read this threaded comment; however, any edits to it will get removed if the file is opened in a newer version of Excel. Learn more: https://go.microsoft.com/fwlink/?linkid=870924
Comment:
    b. a rationale explaining how the artifact aligns with the indicator, and</t>
      </text>
    </comment>
    <comment ref="N30" authorId="21" shapeId="0" xr:uid="{00B80416-613A-45FD-81F2-C8E5FD8C0776}">
      <text>
        <t>[Threaded comment]
Your version of Excel allows you to read this threaded comment; however, any edits to it will get removed if the file is opened in a newer version of Excel. Learn more: https://go.microsoft.com/fwlink/?linkid=870924
Comment:
    c. a hyperlink that corresponds to the exact location of the supporting artifact in the program materials.</t>
      </text>
    </comment>
    <comment ref="N32" authorId="22" shapeId="0" xr:uid="{C05FD09B-EF3B-48D4-A7FC-5023998FC613}">
      <text>
        <t>[Threaded comment]
Your version of Excel allows you to read this threaded comment; however, any edits to it will get removed if the file is opened in a newer version of Excel. Learn more: https://go.microsoft.com/fwlink/?linkid=870924
Comment:
    For supplemental English and Spanish language arts and reading materials types submissions only: The publisher may choose which Learning Quality section (5, 6, 7, 8, or 9) to provide supporting artifacts from the program materials. Artifacts and supporting information for both indicators in the publisher-selected Learning Quality section must be included. All required supporting information for the full list of Implementation Quality indicators must still be provided.</t>
      </text>
    </comment>
    <comment ref="H33" authorId="23" shapeId="0" xr:uid="{FA3B82B2-9415-48AD-ACCC-4E31EC5EDF1C}">
      <text>
        <t>[Threaded comment]
Your version of Excel allows you to read this threaded comment; however, any edits to it will get removed if the file is opened in a newer version of Excel. Learn more: https://go.microsoft.com/fwlink/?linkid=870924
Comment:
    In column F, provide a brief description of the relevant correlation. For example, "The bottom of page 279 includes a reading passage and student discussion questions about the similarities and differences in the Declarations of Independence for the United States and Texas."</t>
      </text>
    </comment>
    <comment ref="B34" authorId="24" shapeId="0" xr:uid="{BC0195CA-4064-49F6-9230-56A4311A9598}">
      <text>
        <t>[Threaded comment]
Your version of Excel allows you to read this threaded comment; however, any edits to it will get removed if the file is opened in a newer version of Excel. Learn more: https://go.microsoft.com/fwlink/?linkid=870924
Comment:
    If applicable to the program offering, complete the TEKS Breakout #3 section following the steps in item eight.  A third TEKS breakout is required for all material types, excluding English full-subject, tier-one materials.</t>
      </text>
    </comment>
    <comment ref="B37" authorId="25" shapeId="0" xr:uid="{40A8521C-1430-45E0-A87D-7549A7F3FE6C}">
      <text>
        <t>[Threaded comment]
Your version of Excel allows you to read this threaded comment; however, any edits to it will get removed if the file is opened in a newer version of Excel. Learn more: https://go.microsoft.com/fwlink/?linkid=870924
Comment:
    If applicable to the program offering, complete the ELPS Breakout section following the steps in item seven. ELPS Breakouts are required for all English full-subject, tier-one materials.</t>
      </text>
    </comment>
    <comment ref="N39" authorId="26" shapeId="0" xr:uid="{0B78BCE3-9E24-48E9-B0E7-414BF442D05F}">
      <text>
        <t>[Threaded comment]
Your version of Excel allows you to read this threaded comment; however, any edits to it will get removed if the file is opened in a newer version of Excel. Learn more: https://go.microsoft.com/fwlink/?linkid=870924
Comment:
    For supplemental English language arts and reading materials types submissions ONLY: When selecting sections from the RLA supplemental rubric, please ensure that all relevant and applicable TEKS for your program are also correlated with the learning section(s) you choose. This alignment is essential for an accurate evaluation against the rubric. For a preliminary draft cross-walk of relevant TEKS, please refer to RLA Supplemental—TEKS Correlations linked on the QRC-Supplemental sheet.</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tc={339377C4-96D6-4AF6-B8B5-ED8B5319FF1A}</author>
  </authors>
  <commentList>
    <comment ref="E1" authorId="0" shapeId="0" xr:uid="{339377C4-96D6-4AF6-B8B5-ED8B5319FF1A}">
      <text>
        <t>[Threaded comment]
Your version of Excel allows you to read this threaded comment; however, any edits to it will get removed if the file is opened in a newer version of Excel. Learn more: https://go.microsoft.com/fwlink/?linkid=870924
Comment:
    Read and internalize the indicator language and guidance in Section 2, Suitability Excellence Requirements, on page 8 of the IMRA suitability rubric.
(insert commas before and after "Suitability Excellence Requirements")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tc={0C4F6C68-635F-48ED-B7E6-3A1709050F51}</author>
    <author>tc={1AD2D9E4-533D-47FC-B487-CAF13B74BABE}</author>
    <author>tc={9C6E5A89-CFA5-448E-8826-163DED0D2AD2}</author>
    <author>tc={2412831D-6B6F-4118-9A02-8ACEF306E54D}</author>
    <author>tc={98335E09-AFBF-4F1B-8C5C-34F4388239B7}</author>
    <author>tc={1E03823A-1006-4353-8087-41CC1BE3FDD3}</author>
    <author>tc={397D9A3E-C99D-4F18-9EAF-945622297285}</author>
    <author>tc={E741552A-AAF4-4BE1-B6AB-400DF255BA36}</author>
    <author>tc={22A43857-60A5-4C3D-8DB4-EF3E444E3037}</author>
    <author>tc={3E8F7B05-8F57-4A63-A479-2004D53819F4}</author>
    <author>tc={68820CA8-A530-4A95-ADDE-010EA3CD8F72}</author>
    <author>tc={D4C598B4-25F8-4261-888F-FC1FD509C232}</author>
    <author>tc={98D37293-D0DA-4918-A807-C31154E9F5E7}</author>
    <author>tc={27EC05D7-11C3-43AD-B7F1-8A435A7BBE19}</author>
  </authors>
  <commentList>
    <comment ref="C3" authorId="0" shapeId="0" xr:uid="{0C4F6C68-635F-48ED-B7E6-3A1709050F51}">
      <text>
        <t>[Threaded comment]
Your version of Excel allows you to read this threaded comment; however, any edits to it will get removed if the file is opened in a newer version of Excel. Learn more: https://go.microsoft.com/fwlink/?linkid=870924
Comment:
    Second sentence:
The materials include a detailed Scope and Sequence table that explicitly lists the TEKS and ELPS associated with each module, along with the corresponding lessons.</t>
      </text>
    </comment>
    <comment ref="F3" authorId="1" shapeId="0" xr:uid="{1AD2D9E4-533D-47FC-B487-CAF13B74BABE}">
      <text>
        <t>[Threaded comment]
Your version of Excel allows you to read this threaded comment; however, any edits to it will get removed if the file is opened in a newer version of Excel. Learn more: https://go.microsoft.com/fwlink/?linkid=870924
Comment:
    The materials include unit overviews, which provide relevant cross-curricular connections. For example, in the Module 5 overview, a table lists the horizontal alignment with the TEKS standards for math, ELAR, social studies, and science.</t>
      </text>
    </comment>
    <comment ref="C4" authorId="2" shapeId="0" xr:uid="{9C6E5A89-CFA5-448E-8826-163DED0D2AD2}">
      <text>
        <t>[Threaded comment]
Your version of Excel allows you to read this threaded comment; however, any edits to it will get removed if the file is opened in a newer version of Excel. Learn more: https://go.microsoft.com/fwlink/?linkid=870924
Comment:
    Each lesson within the unit provides guidance for internalization. For example, the Pacing Guide breaks each lesson down into explicit instructional steps. Lesson 7, Day 3 directs the teacher to follow a series of steps, such as "1. Develop Phonemic Awareness: introduce the sound," and "2. Model blending."</t>
      </text>
    </comment>
    <comment ref="F4" authorId="3" shapeId="0" xr:uid="{2412831D-6B6F-4118-9A02-8ACEF306E54D}">
      <text>
        <t xml:space="preserve">[Threaded comment]
Your version of Excel allows you to read this threaded comment; however, any edits to it will get removed if the file is opened in a newer version of Excel. Learn more: https://go.microsoft.com/fwlink/?linkid=870924
Comment:
    The materials include guidance and opportunities for students to follow, restate, and give oral instructions as directed by the grade-level English language arts TEKS. For example, the materials include a Giving Instructions anchor chart that supports students in both interpreting and delivering written and oral directions. The oral directions section outlines four steps: (1) listen for the materials you may need, (2) listen for sequence words, (3) restate each step in your own words, and (4) follow the instructions as given. This section of the anchor chart also supports students by providing action steps for giving oral directions. </t>
      </text>
    </comment>
    <comment ref="F5" authorId="4" shapeId="0" xr:uid="{98335E09-AFBF-4F1B-8C5C-34F4388239B7}">
      <text>
        <t>[Threaded comment]
Your version of Excel allows you to read this threaded comment; however, any edits to it will get removed if the file is opened in a newer version of Excel. Learn more: https://go.microsoft.com/fwlink/?linkid=870924
Comment:
    The "Teacher's Guide" provides whole-group lessons with explicit instruction in phonics skills. For example, a teacher might model how to spell words using knowledge of taught letter-sound correspondences using a script that demonstrates how to Finger-Stretch a word and isolate each sound (e.g., beef → /b/ /ē/ /f/). Students then write the letters that represent each sound, and continue practicing in their workbook.
The "Teacher's Guide" also includes lessons that provide teacher-led instruction and practice opportunities for phonics skills through connected, decodable texts. The scripts include teacher guidance on locating and decoding a focus phonics skill in connected text (e.g., words with s-blends) and then provide students with the opportunity to practice reading the stories independently. After reading, the teacher checks in with a comprehension question.</t>
      </text>
    </comment>
    <comment ref="C6" authorId="5" shapeId="0" xr:uid="{1E03823A-1006-4353-8087-41CC1BE3FDD3}">
      <text>
        <t>[Threaded comment]
Your version of Excel allows you to read this threaded comment; however, any edits to it will get removed if the file is opened in a newer version of Excel. Learn more: https://go.microsoft.com/fwlink/?linkid=870924
Comment:
    Lesson plans are very specific in terms of pacing and details, outlining the step-by-step execution of lessons for the teacher. There are examples of prerequisite knowledge needed and real-world connections for the students. Each lesson includes essential questions.</t>
      </text>
    </comment>
    <comment ref="F6" authorId="6" shapeId="0" xr:uid="{397D9A3E-C99D-4F18-9EAF-945622297285}">
      <text>
        <t>[Threaded comment]
Your version of Excel allows you to read this threaded comment; however, any edits to it will get removed if the file is opened in a newer version of Excel. Learn more: https://go.microsoft.com/fwlink/?linkid=870924
Comment:
    The materials include a Teaching Strategies section at the beginning of each lesson with techniques to improve and guide direct instruction. Further guidance is provided to teachers via the Focus Phrases used in each lesson. These provide explicit things to say when side coaching an activity, and reinforce the concepts being taught. The Assessment section of the lesson plan provides criteria for success at the Beginning, Intermediate, and Advanced levels, along with specific teacher directions and side coaching suggestions.</t>
      </text>
    </comment>
    <comment ref="F7" authorId="7" shapeId="0" xr:uid="{E741552A-AAF4-4BE1-B6AB-400DF255BA36}">
      <text>
        <t>[Threaded comment]
Your version of Excel allows you to read this threaded comment; however, any edits to it will get removed if the file is opened in a newer version of Excel. Learn more: https://go.microsoft.com/fwlink/?linkid=870924
Comment:
    change "requires" to "require"
(final sentence)</t>
      </text>
    </comment>
    <comment ref="C8" authorId="8" shapeId="0" xr:uid="{22A43857-60A5-4C3D-8DB4-EF3E444E3037}">
      <text>
        <t xml:space="preserve">[Threaded comment]
Your version of Excel allows you to read this threaded comment; however, any edits to it will get removed if the file is opened in a newer version of Excel. Learn more: https://go.microsoft.com/fwlink/?linkid=870924
Comment:
    middle sentence:
The scope and sequence are broken down by week, outlining the concepts taught in the course. </t>
      </text>
    </comment>
    <comment ref="F8" authorId="9" shapeId="0" xr:uid="{3E8F7B05-8F57-4A63-A479-2004D53819F4}">
      <text>
        <t>[Threaded comment]
Your version of Excel allows you to read this threaded comment; however, any edits to it will get removed if the file is opened in a newer version of Excel. Learn more: https://go.microsoft.com/fwlink/?linkid=870924
Comment:
    first sentence: "The materials . . . "
second sentence: "In Unit 6, Lesson 2 . . . "</t>
      </text>
    </comment>
    <comment ref="C9" authorId="10" shapeId="0" xr:uid="{68820CA8-A530-4A95-ADDE-010EA3CD8F72}">
      <text>
        <t>[Threaded comment]
Your version of Excel allows you to read this threaded comment; however, any edits to it will get removed if the file is opened in a newer version of Excel. Learn more: https://go.microsoft.com/fwlink/?linkid=870924
Comment:
    A "Lesson Plan Internalization Guide" is provided in the teacher materials, which contains a scripted checklist to help teachers understand and prepare each lesson. The guidance is broken into sections: Launch, See It, Name It, and Do It." The "Lesson Plan Internalization Guide" provides steps and detailed descriptions to follow during the implementation of each section. For example, the See It section guides the teacher through deconstructing the lesson standard, identifying the ways the standard will be assessed, determining the bite-sized lesson "teaching point," and establishing the lesson flow and pacing.</t>
      </text>
    </comment>
    <comment ref="F9" authorId="11" shapeId="0" xr:uid="{D4C598B4-25F8-4261-888F-FC1FD509C232}">
      <text>
        <t xml:space="preserve">[Threaded comment]
Your version of Excel allows you to read this threaded comment; however, any edits to it will get removed if the file is opened in a newer version of Excel. Learn more: https://go.microsoft.com/fwlink/?linkid=870924
Comment:
    sentence 1: "in phonics skills" (not "of")
</t>
      </text>
    </comment>
    <comment ref="C10" authorId="12" shapeId="0" xr:uid="{98D37293-D0DA-4918-A807-C31154E9F5E7}">
      <text>
        <t>[Threaded comment]
Your version of Excel allows you to read this threaded comment; however, any edits to it will get removed if the file is opened in a newer version of Excel. Learn more: https://go.microsoft.com/fwlink/?linkid=870924
Comment:
    3 changes:
1) "The materials . . . (instead of "Materials . . .")
2) comma between "Overview" and "which"
3) spelling, last sentence: "across" (not "accross")</t>
      </text>
    </comment>
    <comment ref="F10" authorId="13" shapeId="0" xr:uid="{27EC05D7-11C3-43AD-B7F1-8A435A7BBE19}">
      <text>
        <t xml:space="preserve">[Threaded comment]
Your version of Excel allows you to read this threaded comment; however, any edits to it will get removed if the file is opened in a newer version of Excel. Learn more: https://go.microsoft.com/fwlink/?linkid=870924
Comment:
    first sentence: "The materials ... "
and
"that increase" (not "which increase")
</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tc={690BB86A-025B-468C-B34B-E0DF0CAC5873}</author>
    <author>tc={4DD07369-7C79-4D28-ADDF-B2FC8A81F226}</author>
  </authors>
  <commentList>
    <comment ref="J1" authorId="0" shapeId="0" xr:uid="{690BB86A-025B-468C-B34B-E0DF0CAC5873}">
      <text>
        <t>[Threaded comment]
Your version of Excel allows you to read this threaded comment; however, any edits to it will get removed if the file is opened in a newer version of Excel. Learn more: https://go.microsoft.com/fwlink/?linkid=870924
Comment:
    comma after 28.002
change "100%" to "100 percent"
comma before "as determined by the publisher." (last sentence)</t>
      </text>
    </comment>
    <comment ref="A17" authorId="1" shapeId="0" xr:uid="{4DD07369-7C79-4D28-ADDF-B2FC8A81F226}">
      <text>
        <t>[Threaded comment]
Your version of Excel allows you to read this threaded comment; however, any edits to it will get removed if the file is opened in a newer version of Excel. Learn more: https://go.microsoft.com/fwlink/?linkid=870924
Comment:
    remove space "Grade Level/Course"
spelling in second sentence:
"indicates"
"foundational"</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tc={287C00BB-98A8-4B66-817A-6EA7C7F115A4}</author>
    <author>tc={1C2E4A85-79D8-49D7-987C-F44B2DA41E39}</author>
  </authors>
  <commentList>
    <comment ref="J1" authorId="0" shapeId="0" xr:uid="{287C00BB-98A8-4B66-817A-6EA7C7F115A4}">
      <text>
        <t>[Threaded comment]
Your version of Excel allows you to read this threaded comment; however, any edits to it will get removed if the file is opened in a newer version of Excel. Learn more: https://go.microsoft.com/fwlink/?linkid=870924
Comment:
    comma after 28.002
100 percent (not 100%)
comma before "as determined by the publisher" (final sentence)</t>
      </text>
    </comment>
    <comment ref="A12" authorId="1" shapeId="0" xr:uid="{1C2E4A85-79D8-49D7-987C-F44B2DA41E39}">
      <text>
        <t>[Threaded comment]
Your version of Excel allows you to read this threaded comment; however, any edits to it will get removed if the file is opened in a newer version of Excel. Learn more: https://go.microsoft.com/fwlink/?linkid=870924
Comment:
    remove space "Grade Level/Course"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<sst xmlns="http://schemas.openxmlformats.org/spreadsheetml/2006/main" count="3071" uniqueCount="2673">
  <si>
    <t>Materials Type Full List</t>
  </si>
  <si>
    <t>Subject Area Full List</t>
  </si>
  <si>
    <t>Full-subject, tier-one</t>
  </si>
  <si>
    <t>Mathematics K–12</t>
  </si>
  <si>
    <t>4.</t>
  </si>
  <si>
    <t>In the Hyperlink column, provide a hyperlink that corresponds to the exact location of the supporting component in the program materials.</t>
  </si>
  <si>
    <t>Advanced Mathematics 6–8</t>
  </si>
  <si>
    <t>English Language Arts and Reading K–5</t>
  </si>
  <si>
    <t>Spanish Language Arts and Reading K–5</t>
  </si>
  <si>
    <t>Fine Arts K–12</t>
  </si>
  <si>
    <t>Career and Technical Education (CTE)</t>
  </si>
  <si>
    <t>Partial-subject, tier-one</t>
  </si>
  <si>
    <t>English Phonics K–3</t>
  </si>
  <si>
    <t>Spanish Phonics K–3</t>
  </si>
  <si>
    <t>Supplemental</t>
  </si>
  <si>
    <t>English and Spanish Mathematics K-6</t>
  </si>
  <si>
    <t>English Mathematics 7–12</t>
  </si>
  <si>
    <t>English and Spanish Language Arts and Reading K–5</t>
  </si>
  <si>
    <t>Materials Type Validation</t>
  </si>
  <si>
    <t>Subject Area Validation</t>
  </si>
  <si>
    <t>Standards Alignment Citations</t>
  </si>
  <si>
    <t>Suitability Excellence Correlations</t>
  </si>
  <si>
    <t>Quality Rubric Correlations</t>
  </si>
  <si>
    <r>
      <t>Supplemental Programs</t>
    </r>
    <r>
      <rPr>
        <b/>
        <sz val="11"/>
        <color theme="1"/>
        <rFont val="Aptos Narrow"/>
        <family val="2"/>
      </rPr>
      <t>—</t>
    </r>
    <r>
      <rPr>
        <b/>
        <sz val="11"/>
        <color theme="1"/>
        <rFont val="Aptos"/>
        <family val="2"/>
      </rPr>
      <t>TEKS</t>
    </r>
  </si>
  <si>
    <t xml:space="preserve">Publishers must identify where in their materials each student expectation (SE) is covered. Each SE is separated into its component parts, or breakouts. Publishers of partial- and full-subject, tier-one programs must demonstrate alignment to each breakout in order to demonstrate coverage of the overall SE. Publishers of supplemental materials must demonstrate coverage of any breakouts the publisher claims the materials cover. Publishers must provide hyperlinks to the exact location of the cited content in their correlations using the approved template. All digital materials must also contain embedded correlations that direct users to the exact location in materials where each breakout is covered (see Machine-Readable TEKS). All full- and partial-subject, tier-one materials must cover 100% of the SEs for the grade level or course. Publishers of supplemental materials must self-identify which of the SEs are covered in their materials and must be found to cover 100% of them. </t>
  </si>
  <si>
    <t>The SBOE adopted a suitability rubric to evaluate whether each program submission is suitable for the subject and grade level for which the material is intended. IMRA reviewers and the public will document instances of non-compliance with suitability indicators. All programs, except for supplemental mathematics, must demonstrate alignment with Section 2, Suitability Excellence Requirements, Category 2—Alignment with Public Education’s Constitutional Goal of the suitability rubric. If the materials include instruction on human sexuality, publishers are required to demonstrate alignment with Section 2, Suitability Excellence Requirements, Category 6—Promoting Sexual Risk Avoidance.</t>
  </si>
  <si>
    <t xml:space="preserve">Publishers must submit detailed correlations that demonstrate how their materials align with each indicator and indicator guidance in the quality rubric. These correlations should include specific references to content that supports the criteria outlined in the rubric, such as instructional design, rigor, accessibility, and supports for all learners. The correlations must be specific to the indicator guidance. Publishers are required to provide at least two examples per indicator guidance. The SBOE has not established a minimum quality score for approval; however, any materials submitted for K–3 English, Spanish language arts, or phonics must score 100% of the available points in section four of the quality rubric to demonstrate compliance with applicable phonics laws and rules. </t>
  </si>
  <si>
    <t> Supplemental materials are instructional materials designed to assist in the instruction of one or more of the essential knowledge and skills adopted by the SBOE for a subject in the required curriculum under TEC, §28.002, or for prekindergarten. These materials may span across grade levels or courses within a singular subject area. These materials must cover 100 percent of the student expectations for which they are designed, as determined by the publisher.</t>
  </si>
  <si>
    <t>To Complete the Standards Alignment Citations Sheet:</t>
  </si>
  <si>
    <t>To Complete the Suitability Excellence Sheet:</t>
  </si>
  <si>
    <t>To Complete the Quality Rubric Sheet:</t>
  </si>
  <si>
    <t>To Complete the Supplemental Programs Sheet:</t>
  </si>
  <si>
    <t>1.</t>
  </si>
  <si>
    <t>Enter the publisher number assigned after submitting Form A in cell B1 ("Publisher Number").</t>
  </si>
  <si>
    <t>Read and internalize the indicator language and guidance in Section 2, Suitability Excellence Requirements, on page 8 of the IMRA suitability rubric.</t>
  </si>
  <si>
    <t xml:space="preserve">For tier-one materials types, complete the Quality Rubric Correlations process using the QRC-T1 sheet, which aligns with the program offering material type. For supplemental materials types, complete the QRC-Supplemental sheet. Publisher and program information will automatically populate into the correct sheet. If the sheet does not have publisher information present in the corresponding sections of the sheet, no entry is necessary on that sheet.  </t>
  </si>
  <si>
    <t xml:space="preserve">Publisher and program information will automatically populate into the sheet.  If this sheet does not have publisher information present in the corresponding sections of the sheet, no entry is necessary on the sheet.  </t>
  </si>
  <si>
    <t>2.</t>
  </si>
  <si>
    <t>Enter the full program name in cell B2 ("Program Offering Name").</t>
  </si>
  <si>
    <t>3.</t>
  </si>
  <si>
    <t>Click on cell B3 ("Materials Type"). Use the drop-down arrow to select the materials type from the listed options.</t>
  </si>
  <si>
    <t xml:space="preserve">Identify evidence of lesson-level excellence in your product offering for all grade levels. Review the Suitability Exc EXAMPLES sheet for support on what the location and descriptions might look like as you gather evidence. </t>
  </si>
  <si>
    <r>
      <t xml:space="preserve">Publisher and program information will populate automatically into the sheet. All material types will complete the Suitability Excellence sheet. </t>
    </r>
    <r>
      <rPr>
        <b/>
        <sz val="11"/>
        <color theme="1"/>
        <rFont val="Aptos"/>
        <family val="2"/>
      </rPr>
      <t>A minimum of three correlations to 2.1.1 is required for suitability excellence correlation submissions. If your program offering addresses the teaching of human sexuality, then a minimum of three correlations to Category 6 indicators are required in addition to the correlations to 2.1.1.</t>
    </r>
  </si>
  <si>
    <t>Click on cell B4 ("Materials Language"). Use the drop-down arrow to select the materials language from the listed options.</t>
  </si>
  <si>
    <t>5.</t>
  </si>
  <si>
    <t>Click on cell B5 ("Subject Area"). Use the drop-down arrow to select the subject area from the listed options.</t>
  </si>
  <si>
    <t>For the grade level or course, check the box to the left of each TEKS that is covered by instructional component(s) in the program offering.</t>
  </si>
  <si>
    <t>In column A, select the suitability subcategory for the evidence submitted. Only one should be selected. If evidence applies to both 2.1.1 and Category 6, create another correlation entry.</t>
  </si>
  <si>
    <t>6.</t>
  </si>
  <si>
    <t>Click on cell B6 ("Grade Level/Course"). Enter the grade level or course name being submitted for consideration.</t>
  </si>
  <si>
    <r>
      <rPr>
        <b/>
        <sz val="11"/>
        <color theme="1"/>
        <rFont val="Aptos"/>
        <family val="2"/>
      </rPr>
      <t>For Supplemental English Language Arts and Reading and Spanish Language Arts and Reading materials types submissions only:</t>
    </r>
    <r>
      <rPr>
        <sz val="11"/>
        <color theme="1"/>
        <rFont val="Aptos"/>
        <family val="2"/>
      </rPr>
      <t xml:space="preserve"> An asterisk (*) indicates a required TEKS for supplemental programs focused on foundational (phonics) skills. A dagger (†) indicates a required TEKS for supplemental programs focused on handwriting. </t>
    </r>
  </si>
  <si>
    <t>In column B, type in the relevant component title.</t>
  </si>
  <si>
    <t>In the Artifact column, specify the artifact for the citation. An artifact is defined as "a smaller unit within a component. An artifact is a distinct item that contributes to the instructional purpose of the component. Examples include individual lessons, assessments, or differentiation guidance within a teacher’s guide. Each source should be uniquely identifiable within its component."</t>
  </si>
  <si>
    <t>In column C, type in the relevant component ISBN number. Do not include dashes.</t>
  </si>
  <si>
    <t>7.</t>
  </si>
  <si>
    <t>A combined minimum of ten breakouts is required for standards-alignment citation submissions. For English full-subject, tier-one materials, ELPS breakout citations will count toward the ten-breakout minimum.</t>
  </si>
  <si>
    <t>In column D, provide a direct link to the correlation. This prevents reviewers from having to search for the correlation location. If the component is only available in print, please provide the title of the source and add "Print Only" to your response. This will prompt reviewers to look at the print materials you are providing.</t>
  </si>
  <si>
    <t>8.</t>
  </si>
  <si>
    <t>In the TEKS Breakout #1 section, add the information for each breakout for the publisher-selected TEKS on a separate row in the Breakout Number column. Provide the requested information, including the URL to the exact location of the citation, in the corresponding columns to the right of the Breakout Number. Repeat this process in the TEKS Breakout #2 section for the second publisher-selected TEKS. Supporting information and an example citation are provided on rows 11 and 12.</t>
  </si>
  <si>
    <t xml:space="preserve">In the Example column for each indicator, provide the following </t>
  </si>
  <si>
    <t>a. the name and a brief description of the supporting artifact,</t>
  </si>
  <si>
    <t>In column E, describe the location.</t>
  </si>
  <si>
    <t>b. a rationale explaining how the artifact aligns with the indicator, and</t>
  </si>
  <si>
    <t xml:space="preserve">  For example, Teacher Guide → Unit #4 → Lesson #6 → page 247. </t>
  </si>
  <si>
    <t>c. a hyperlink that corresponds to the exact location of the supporting artifact in the program materials.</t>
  </si>
  <si>
    <t xml:space="preserve">If the citation is a presentation file or video presentation, provide the relevant slide number(s) and/or time stamps. </t>
  </si>
  <si>
    <r>
      <rPr>
        <b/>
        <sz val="11"/>
        <color theme="1"/>
        <rFont val="Aptos"/>
        <family val="2"/>
      </rPr>
      <t>For supplemental English and Spanish language arts and reading materials types submissions only:</t>
    </r>
    <r>
      <rPr>
        <sz val="11"/>
        <color theme="1"/>
        <rFont val="Aptos"/>
        <family val="2"/>
      </rPr>
      <t xml:space="preserve"> The publisher may choose which Learning Quality section (5, 6, 7, 8, or 9) to provide supporting artifacts from the program materials. Artifacts and supporting information for both indicators in the publisher-selected Learning Quality section must be included. All required supporting information for the full list of Implementation Quality indicators must still be provided.</t>
    </r>
  </si>
  <si>
    <t>9.</t>
  </si>
  <si>
    <t>In column F, provide a brief description of the relevant correlation. For example, "The bottom of page 279 includes a reading passage and student discussion questions about the similarities and differences in the Declarations of Independence for the United States and Texas."</t>
  </si>
  <si>
    <t>If applicable to the program offering, complete the TEKS Breakout #3 section following the steps in item eight. A third TEKS breakout is required for all material types, excluding English full-subject, tier-one materials.</t>
  </si>
  <si>
    <t>10.</t>
  </si>
  <si>
    <t>If applicable to the program offering, complete the ELPS Breakout section following the steps in item seven. ELPS Breakouts are required for all English full-subject, tier-one materials.</t>
  </si>
  <si>
    <r>
      <rPr>
        <b/>
        <sz val="11"/>
        <color theme="1"/>
        <rFont val="Aptos"/>
        <family val="2"/>
      </rPr>
      <t>For supplemental English language arts and reading materials types submissions only:</t>
    </r>
    <r>
      <rPr>
        <sz val="11"/>
        <color theme="1"/>
        <rFont val="Aptos"/>
        <family val="2"/>
      </rPr>
      <t xml:space="preserve"> When selecting sections from the RLA supplemental rubric, please ensure that all relevant and applicable TEKS for your program are also correlated with the learning section(s) you choose. This alignment is essential for an accurate evaluation against the rubric. For a preliminary draft cross-walk of relevant TEKS, please refer to RLA Supplemental—TEKS Correlations linked on the QRC-Supplemental sheet.</t>
    </r>
  </si>
  <si>
    <r>
      <rPr>
        <b/>
        <sz val="11"/>
        <color theme="1"/>
        <rFont val="Aptos"/>
        <family val="2"/>
      </rPr>
      <t xml:space="preserve">For Mathematics Supplemental submissions only: </t>
    </r>
    <r>
      <rPr>
        <sz val="11"/>
        <color theme="1"/>
        <rFont val="Aptos"/>
        <family val="2"/>
      </rPr>
      <t>For indicator 4.2b, the indicator varies by grade band (K</t>
    </r>
    <r>
      <rPr>
        <sz val="11"/>
        <color theme="1"/>
        <rFont val="Aptos Narrow"/>
        <family val="2"/>
      </rPr>
      <t>–</t>
    </r>
    <r>
      <rPr>
        <sz val="11"/>
        <color theme="1"/>
        <rFont val="Aptos"/>
        <family val="2"/>
      </rPr>
      <t>5 and 6</t>
    </r>
    <r>
      <rPr>
        <sz val="11"/>
        <color theme="1"/>
        <rFont val="Aptos Narrow"/>
        <family val="2"/>
      </rPr>
      <t>–</t>
    </r>
    <r>
      <rPr>
        <sz val="11"/>
        <color theme="1"/>
        <rFont val="Aptos"/>
        <family val="2"/>
      </rPr>
      <t>12.)  Please review the rubric to ensure supporting information is provided for the indicator that aligns with the program grade band.</t>
    </r>
  </si>
  <si>
    <t>For questions or support, please contact the TEA IMRA Help Desk.</t>
  </si>
  <si>
    <t>Publisher Number</t>
  </si>
  <si>
    <t>If publisher information is blank in the section to the left, you do not need to enter any information in this  tab.</t>
  </si>
  <si>
    <t>Program Offering Name</t>
  </si>
  <si>
    <t>My Program Name</t>
  </si>
  <si>
    <t>Materials Type</t>
  </si>
  <si>
    <t>Materials Language</t>
  </si>
  <si>
    <t>English</t>
  </si>
  <si>
    <t>Subject Area</t>
  </si>
  <si>
    <r>
      <t>Mathematics K</t>
    </r>
    <r>
      <rPr>
        <sz val="10"/>
        <color theme="1"/>
        <rFont val="Aptos Narrow"/>
        <family val="2"/>
      </rPr>
      <t>–</t>
    </r>
    <r>
      <rPr>
        <sz val="10"/>
        <color theme="1"/>
        <rFont val="Aptos"/>
        <family val="2"/>
      </rPr>
      <t>12</t>
    </r>
  </si>
  <si>
    <t>Grade Level/Course</t>
  </si>
  <si>
    <t>Suitability Excellence Subcategory</t>
  </si>
  <si>
    <t>Component Title</t>
  </si>
  <si>
    <t>Component ISBN</t>
  </si>
  <si>
    <t>Direct Hyperlink to Correlation</t>
  </si>
  <si>
    <t xml:space="preserve">Location in Component </t>
  </si>
  <si>
    <t>Description of the Correlation</t>
  </si>
  <si>
    <t>(e.g.Artifact→ Unit #→Lesson #→Page #)</t>
  </si>
  <si>
    <t>ABC Math Grade 3 Teacher Materials</t>
  </si>
  <si>
    <t>examplelink.com</t>
  </si>
  <si>
    <t>Teacher Differentiation Manual → Unit 5 → Lesson 4 →page 57</t>
  </si>
  <si>
    <t xml:space="preserve">Students explore multiplication as it relates to the increasing size of early American colonies and eventually states. </t>
  </si>
  <si>
    <t>ABC Math Grade 3 Student Materials</t>
  </si>
  <si>
    <t>examplelinkB.com</t>
  </si>
  <si>
    <t>Student Lessons → Unit 8 → Lesson 1 → page 314</t>
  </si>
  <si>
    <t xml:space="preserve">Students connect multiplication with graphs involving the growth of influencer careers in the United States since the year 2010. </t>
  </si>
  <si>
    <t>examplelinkC.com</t>
  </si>
  <si>
    <t>Assessment guide  → Unit 5  → Assessment 5  → page 38</t>
  </si>
  <si>
    <t xml:space="preserve">Word problem ask students to estimate how many times more states there are today than colonies in 1776. </t>
  </si>
  <si>
    <t>2.1.1</t>
  </si>
  <si>
    <t>ABC Math Grade 3 Digital Pack</t>
  </si>
  <si>
    <t>examplelinkD.com</t>
  </si>
  <si>
    <r>
      <t>Digital Supports for Students  → Unit 9  → Slide Deck #6  → Slides 3</t>
    </r>
    <r>
      <rPr>
        <sz val="11"/>
        <color rgb="FF000000"/>
        <rFont val="Aptos Narrow"/>
        <family val="2"/>
      </rPr>
      <t>–</t>
    </r>
    <r>
      <rPr>
        <sz val="11"/>
        <color rgb="FF000000"/>
        <rFont val="Aptos"/>
        <family val="2"/>
      </rPr>
      <t>7</t>
    </r>
  </si>
  <si>
    <t xml:space="preserve">Slides discuss Thomas Jefferson as a founding father in America and his Jeffersonian mathematics related to measurement. Includes his contributions to American democracy. </t>
  </si>
  <si>
    <r>
      <t>Print Only</t>
    </r>
    <r>
      <rPr>
        <sz val="11"/>
        <color rgb="FF000000"/>
        <rFont val="Aptos Narrow"/>
        <family val="2"/>
      </rPr>
      <t>—</t>
    </r>
    <r>
      <rPr>
        <sz val="11"/>
        <color rgb="FF000000"/>
        <rFont val="Aptos"/>
        <family val="2"/>
      </rPr>
      <t>Source is Mathworks Student Activity Book</t>
    </r>
  </si>
  <si>
    <t>Student Actvitiy Book → Unit 9 → Lesson 1 → page 289</t>
  </si>
  <si>
    <t xml:space="preserve">Students examine the importance of the Texas state capital and its history and begin the unit tasked to design a plan for an irrigation system to support the park area around the capitol. </t>
  </si>
  <si>
    <t>examplelinkG.com</t>
  </si>
  <si>
    <t>Student Video Library →Math in the World Series→Video Title "Money in America"→From 2:50 to 4:25</t>
  </si>
  <si>
    <t xml:space="preserve">Video highlights the free enterprise system and the American dream and makes connections to the founding US documents. </t>
  </si>
  <si>
    <t>None</t>
  </si>
  <si>
    <t>6.2.4</t>
  </si>
  <si>
    <t>Implementation Quality</t>
  </si>
  <si>
    <t>Learning Quality</t>
  </si>
  <si>
    <t>Material Type</t>
  </si>
  <si>
    <t>Indicator</t>
  </si>
  <si>
    <t>Example</t>
  </si>
  <si>
    <t>1.1a</t>
  </si>
  <si>
    <t>The evidence for TEKS alignment is clearly presented in a dedicated document titled "TEKS Alignment," which is a 60-page resource outlining the scope and sequence of the course along with specific standards correlations. The materials include a detailed Scope and Sequence table that explicitly lists the TEKS and ELPS associated with each module, along with the corresponding lessons.</t>
  </si>
  <si>
    <t>4.2b</t>
  </si>
  <si>
    <t>The materials include unit overviews, which provide relevant cross-curricular connections. For example, in the Module 5 overview, a table lists the horizontal alignment with the TEKS standards for math, ELAR, social studies, and science.</t>
  </si>
  <si>
    <t>1.1d</t>
  </si>
  <si>
    <t>Each lesson within the unit provides guidance for internalization. For example, the Pacing Guide breaks each lesson down into explicit instructional steps. Lesson 7, Day 3 directs the teacher to follow a series of steps, such as "1. Develop Phonemic Awareness: introduce the sound," and "2. Model blending."</t>
  </si>
  <si>
    <t>4.A.1b</t>
  </si>
  <si>
    <t xml:space="preserve">The materials include guidance and opportunities for students to follow, restate, and give oral instructions as directed by the grade-level English language arts TEKS. For example, the materials include a Giving Instructions anchor chart that supports students in both interpreting and delivering written and oral directions. The oral directions section outlines four steps: (1) listen for the materials you may need, (2) listen for sequence words, (3) restate each step in your own words, and (4) follow the instructions as given. This section of the anchor chart also supports students by providing action steps for giving oral directions. </t>
  </si>
  <si>
    <t>1.1b</t>
  </si>
  <si>
    <t>The materials follow the sequence of earlier grades while placing a greater emphasis on syllable fluency and academic vocabulary. They maintain the same structured pacing approach as previous grades. Each week's plan outlines targeted whole-group and small-group focus skills, supported by clear TEKS and ELPS alignment. Pacing options for 165, 180, and 210 days are provided. In the 210-day model, instructional time is extended to support syllable-level decoding and vocabulary acquisition. Suggestions include an adjusted timeline for the "Routines and Lessons" launch for the 165-day instructional calendar, and specific information about extending lessons for the 210-day instructional calendar.</t>
  </si>
  <si>
    <t>4.1b</t>
  </si>
  <si>
    <t>The "Teacher's Guide" provides whole-group lessons with explicit instruction in phonics skills. For example, a teacher might model how to spell words using knowledge of taught letter-sound correspondences using a script that demonstrates how to Finger-Stretch a word and isolate each sound (e.g., beef → /b/ /ē/ /f/). Students then write the letters that represent each sound, and continue practicing in their workbook.
The "Teacher's Guide" also includes lessons that provide teacher-led instruction and practice opportunities for phonics skills through connected, decodable texts. The scripts include teacher guidance on locating and decoding a focus phonics skill in connected text (e.g., words with s-blends) and then provide students with the opportunity to practice reading the stories independently. After reading, the teacher checks in with a comprehension question.</t>
  </si>
  <si>
    <t>Lesson plans are very specific in terms of pacing and details, outlining the step-by-step execution of lessons for the teacher. There are examples of prerequisite knowledge needed and real-world connections for the students. Each lesson includes essential questions.</t>
  </si>
  <si>
    <t>4.2a</t>
  </si>
  <si>
    <t>The materials include a Teaching Strategies section at the beginning of each lesson with techniques to improve and guide direct instruction. Further guidance is provided to teachers via the Focus Phrases used in each lesson. These provide explicit things to say when side coaching an activity, and reinforce the concepts being taught. The Assessment section of the lesson plan provides criteria for success at the Beginning, Intermediate, and Advanced levels, along with specific teacher directions and side coaching suggestions.</t>
  </si>
  <si>
    <t>1.1c</t>
  </si>
  <si>
    <t>Grade 4 teacher resource materials at the beginning of each unit explain how concepts connect throughout the course. The "At a Glance" section describes the key concepts addressed in the topic, while the "Learning Connections" subheading explains how learning concepts connect across previous grades, within the current grade, and in future grades.</t>
  </si>
  <si>
    <t>4.1a</t>
  </si>
  <si>
    <r>
      <t xml:space="preserve">Instructional assessments that align with the depth of understanding required by </t>
    </r>
    <r>
      <rPr>
        <sz val="11"/>
        <color rgb="FF000000"/>
        <rFont val="Aptos"/>
        <family val="2"/>
      </rPr>
      <t xml:space="preserve">the TEKS </t>
    </r>
    <r>
      <rPr>
        <sz val="11"/>
        <color rgb="FF1C1C1C"/>
        <rFont val="Aptos"/>
        <family val="2"/>
      </rPr>
      <t>must provide accurate data on students' grade-level proficiency, which is included in the materials. These assessments enable educators to make informed instructional decisions and tailor support to meet the unique needs of each student. For example, a topic quiz in Unit 8 includes questions that require students to demonstrate a depth of understanding aligned with the TEKS for that unit, including G.2B, G.2C, G.5A, G.5B, and G.6A.</t>
    </r>
  </si>
  <si>
    <t>The materials include a scope and sequence that outlines the TEKS taught in the course. The materials recommend an intentional sequence of units that connects all the foundational skills.
The scope and sequence are broken down by week, outlining the concepts taught in the course. This chart outlines the concepts taught throughout the instructional year and provides the entire progression from kindergarten to grade 6 for the concepts that will be taught in the course.</t>
  </si>
  <si>
    <t>4.A.1a</t>
  </si>
  <si>
    <t>The materials provide clear teacher guidance in Spanish to support students in expressing their opinions and organizing presentations for specific purposes and audiences, aligned with the SLAR TEKS. In Unit 6, Lesson 2, students learn how to write a persuasive essay. The teacher uses a visual chart to explain the parts of an argument and supports students as they plan their writing.  In Unit 2, Lesson 9, students prepare a group presentation for a business plan project. Teachers help students organize their materials, practice their speaking parts, and present in front of an audience that may include classmates and other guests. Listeners are encouraged to take notes and ask questions afterward.</t>
  </si>
  <si>
    <t>A "Lesson Plan Internalization Guide" is provided in the teacher materials, which contains a scripted checklist to help teachers understand and prepare each lesson. The guidance is broken into sections: Launch, See It, Name It, and Do It." The "Lesson Plan Internalization Guide" provides steps and detailed descriptions to follow during the implementation of each section. For example, the See It section guides the teacher through deconstructing the lesson standard, identifying the ways the standard will be assessed, determining the bite-sized lesson "teaching point," and establishing the lesson flow and pacing.</t>
  </si>
  <si>
    <t>The materials in grade 2 provide explicit, systematic instruction in phonics skills by teaching individual letter-sound correspondences starting with consonants and short vowels, supported by teacher guidance and visual aids in Unit 1. This instruction progresses in a clear, sequenced scope from simple sounds to more complex patterns, including blends, digraphs, diphthongs, and silent letters, across Units 2 and 3. Review and reinforcement activities ensure mastery before new phonics elements are introduced. Multisensory activities such as matching letter cards to sounds and blending exercises are integrated to reinforce sound-symbol relationships.</t>
  </si>
  <si>
    <t>Supplemental Mathematics K-12</t>
  </si>
  <si>
    <r>
      <rPr>
        <sz val="11"/>
        <color rgb="FF000000"/>
        <rFont val="Aptos"/>
        <family val="2"/>
      </rPr>
      <t>The materials</t>
    </r>
    <r>
      <rPr>
        <i/>
        <sz val="11"/>
        <color rgb="FF000000"/>
        <rFont val="Aptos"/>
        <family val="2"/>
      </rPr>
      <t xml:space="preserve"> </t>
    </r>
    <r>
      <rPr>
        <sz val="11"/>
        <color rgb="FF000000"/>
        <rFont val="Aptos"/>
        <family val="2"/>
      </rPr>
      <t>include a Course Overview, which provides a comprehensive explanation of the instructional design across and within grade levels. The materials include detailed tables which map both the TEKS and the ELPS, accompanied by a rationale explaining the order in which topics are taught, broken down by each grade level across the program offering.</t>
    </r>
  </si>
  <si>
    <r>
      <t>Supplemental Mathematics K</t>
    </r>
    <r>
      <rPr>
        <sz val="11"/>
        <color theme="1"/>
        <rFont val="Aptos Narrow"/>
        <family val="2"/>
      </rPr>
      <t>–</t>
    </r>
    <r>
      <rPr>
        <sz val="11"/>
        <color theme="1"/>
        <rFont val="Aptos"/>
        <family val="2"/>
      </rPr>
      <t>12</t>
    </r>
  </si>
  <si>
    <t>The materials include enrichment materials that increase in rigor and complexity, leading to grade-level proficiency in the mathematics TEKS. For example, in Module 7, Lesson 6, students learn to write equivalent compound inequalities for absolute value inequalities. Students determine solution sets that meet or do not meet specifications in real-world situations using linear absolute value inequalities.</t>
  </si>
  <si>
    <t>Suitability Excellence Subcategory 
(drop-down select)</t>
  </si>
  <si>
    <t>(e.g., Artifact→ Unit #→Lesson #→Page #)</t>
  </si>
  <si>
    <t>Handwriting Without Tears, English, Foundational Kindergarten</t>
  </si>
  <si>
    <t xml:space="preserve">https://idtt.lwtears.com/hwt/lesson-content/TGKSK-25/40
</t>
  </si>
  <si>
    <t>Kick Start Kindergarten Teacher's Guide, p. T21</t>
  </si>
  <si>
    <t>Letter W
The Teacher Resources for this lesson include a printable with a knowledge building handwriting activity about President Washington and President Madison.</t>
  </si>
  <si>
    <t xml:space="preserve">https://idtt.lwtears.com/hwt/lesson-content/TGKSK-25/108
</t>
  </si>
  <si>
    <t xml:space="preserve">Kick Start Kindergarten Teacher's Guide, p. T89
</t>
  </si>
  <si>
    <t xml:space="preserve">Sentences for Me Qq, Xx, Zz 
The Teacher Resources for this lesson include a printable  with a knowledge building handwriting activity during which students learn about veterans and how to write a thank you letter.
</t>
  </si>
  <si>
    <t>https://idtt.lwtears.com/hwt/lesson-content/TGKSK-25/104</t>
  </si>
  <si>
    <t>Kick Start Kindergarten Teacher's Guide, p. T85</t>
  </si>
  <si>
    <t>Words for Me f 
The Teacher Resources for this lesson include a printable  with a knowledge building handwriting activity about the U.S. flag. It includes a lesson extension about the Texas state flag.</t>
  </si>
  <si>
    <t>Mathematics Rubric</t>
  </si>
  <si>
    <t>English Langugage Arts and Reading Rubrics</t>
  </si>
  <si>
    <t>Spanish Langugage Arts and Reading Rubrics</t>
  </si>
  <si>
    <r>
      <t>IMRA Mathematics K</t>
    </r>
    <r>
      <rPr>
        <u/>
        <sz val="11"/>
        <color rgb="FF0D6CB9"/>
        <rFont val="Aptos Narrow"/>
        <family val="2"/>
      </rPr>
      <t>–</t>
    </r>
    <r>
      <rPr>
        <u/>
        <sz val="11"/>
        <color rgb="FF0D6CB9"/>
        <rFont val="Aptos"/>
        <family val="2"/>
      </rPr>
      <t>12 Quality Rubric</t>
    </r>
  </si>
  <si>
    <r>
      <t>IMRA ELAR K</t>
    </r>
    <r>
      <rPr>
        <u/>
        <sz val="11"/>
        <color rgb="FF0D6CB9"/>
        <rFont val="Aptos Narrow"/>
        <family val="2"/>
      </rPr>
      <t>–</t>
    </r>
    <r>
      <rPr>
        <u/>
        <sz val="11"/>
        <color rgb="FF0D6CB9"/>
        <rFont val="Aptos"/>
        <family val="2"/>
      </rPr>
      <t>3 Quality Rubric</t>
    </r>
  </si>
  <si>
    <t>IMRA SLAR K–3 Quality Rubric</t>
  </si>
  <si>
    <t>IMRA ELAR 4–8 Quality Rubric</t>
  </si>
  <si>
    <t>IMRA SLAR 4–6 Quality Rubric</t>
  </si>
  <si>
    <t>1. Intentional Instructional Design</t>
  </si>
  <si>
    <t>Materials support educators in effective implementation through the intentional course, unit, and lesson-level design.</t>
  </si>
  <si>
    <t>Required for ALL Material Types</t>
  </si>
  <si>
    <t>Artifact</t>
  </si>
  <si>
    <t>1.1e</t>
  </si>
  <si>
    <t>4. Depth and Coherence of Key Concepts</t>
  </si>
  <si>
    <t>Materials are designed to meet the rigor of the standards while connecting concepts within and across grade levels/courses.</t>
  </si>
  <si>
    <r>
      <t>English Language Arts and Reading K</t>
    </r>
    <r>
      <rPr>
        <b/>
        <sz val="10"/>
        <rFont val="Aptos Narrow"/>
        <family val="2"/>
      </rPr>
      <t>–</t>
    </r>
    <r>
      <rPr>
        <b/>
        <sz val="10"/>
        <rFont val="Aptos"/>
        <family val="2"/>
      </rPr>
      <t>3</t>
    </r>
  </si>
  <si>
    <t xml:space="preserve">English Language Arts and Reading 4–8 </t>
  </si>
  <si>
    <t>Spanish Language Arts and Reading 4–6 ONLY</t>
  </si>
  <si>
    <t>Spanish Language Arts and Reading K–3</t>
  </si>
  <si>
    <t>Spanish Language Arts and Reading 4–6</t>
  </si>
  <si>
    <t xml:space="preserve">Mathematics K–12  </t>
  </si>
  <si>
    <t>4.A.1c SLAR Only</t>
  </si>
  <si>
    <t>Fine Arts Rubric</t>
  </si>
  <si>
    <t>Career and Technical Education (CTE) Rubric</t>
  </si>
  <si>
    <t>IMRA Fine Arts K–12 Quality Rubric</t>
  </si>
  <si>
    <t>IMRA CTE 6–12 Quality Rubric</t>
  </si>
  <si>
    <r>
      <t>4.  Fine Arts</t>
    </r>
    <r>
      <rPr>
        <b/>
        <sz val="12"/>
        <color theme="0"/>
        <rFont val="Aptos Narrow"/>
        <family val="2"/>
      </rPr>
      <t>—</t>
    </r>
    <r>
      <rPr>
        <b/>
        <sz val="12"/>
        <color theme="0"/>
        <rFont val="Aptos"/>
        <family val="2"/>
      </rPr>
      <t>Artistic Literacy</t>
    </r>
  </si>
  <si>
    <t>Materials are designed to develop and refine discipline-specific artistic knowledge and skills while providing opportunities for students to perform, exhibit, or present artistic works.</t>
  </si>
  <si>
    <t>4.  Career and Technical Education (CTE)—Depth and Coherence of Knowledge and Skills</t>
  </si>
  <si>
    <t>Materials are designed to meet the rigor of the standards while connecting industry-specific knowledge and skills within and across courses.</t>
  </si>
  <si>
    <t>Fine Arts K–12 and Career and Technical Education (CTE)</t>
  </si>
  <si>
    <t>4.1c</t>
  </si>
  <si>
    <t>4.1d</t>
  </si>
  <si>
    <t>Supplemental Mathematics</t>
  </si>
  <si>
    <t>Supplemental RLA</t>
  </si>
  <si>
    <t>IMRA Supplemental Mathematics K–12 Quality Rubric</t>
  </si>
  <si>
    <t>IMRA Supplemental RLA K–5 Quality Rubric</t>
  </si>
  <si>
    <t>RLA Supplemental—TEKS Correlations</t>
  </si>
  <si>
    <t xml:space="preserve"> Teacher's Guide</t>
  </si>
  <si>
    <t xml:space="preserve">Welcome (Kick Start Kindergarten Teacher's Guide, p. 1) https://idtt.lwtears.com/hwt/lesson-content/TGKSK-25/0 The Teacher's Guide explains that with the HWT program, educators will provide effective, explicit, multisensory handwriting instruction in short 15-minute lessons to help students build foundations in writing letters, words, and sentences as they become more skilled as readers and writers. The materials and teaching strategies make learning a positive, successful experience for students.																				</t>
  </si>
  <si>
    <t>This is Handwriting Without Tears (Kick Start Kindergarten Teacher's Guide, p. 4) https://idtt.lwtears.com/hwt/lesson-content/TGKSK-25/1</t>
  </si>
  <si>
    <t>Handwriting in the Literacy Block (Kick Start Kindergarten Teacher's Guide,  p. 21) https://idtt.lwtears.com/hwt/lesson-content/TGKSK-25/12 The Teacher's Guide provides explicit guidance on how to appropriately use the Handwriting Without Tears (HWT) program to support an existing core reading and language arts program. The HWT lessons can be integrated daily by allocating a 15-minute block within the existing literacy schedule, or by embedding handwriting directly into reading and writing instruction. Educators can choose one of three approaches: separating handwriting and reading lessons while consciously reminding students of letter sounds during handwriting and careful writing during reading; integrating the lessons by linking common skills and practicing proper print formation as part of literacy learning; or following the reading scope and sequence by aligning HWT instruction with the related letter lesson in the core program.</t>
  </si>
  <si>
    <t>ELA Standards Alignment (Kick Start Kindergarten Teacher's Guide, p. 20) https://idtt.lwtears.com/hwt/lesson-content/TGKSK-25/11 HWT provides multiple opportunities within the lessons to integrate handwriting within your core literacy block or during your handwriting time to reinforce literacy standards. The chart on this page shows Kindergarten skills taught or supported in KIckstart Kindergarten.</t>
  </si>
  <si>
    <t>Scope and Sequence for Printing TK-2  (Kick Start Kindergarten Teacher's Guide pp. 24-25) https://idtt.lwtears.com/hwt/lesson-content/TGKSK-25/14 The Scope and Sequence details that at the Foundational Kindergarten level, HWT lessons include the following skills: Shapes
Capitals/Numbers
Lowercase Letters
Physical Approach (Crayon Use, Pencil Use, Posture, Paper Placement)
Primary Printing Skills (Memory, Orientation, Start, Sequence)
Secondary Printing Skills (Placement, Size)
Functional Writing (Letters/Numbers, Words)</t>
  </si>
  <si>
    <t>Lessons are taught using the Stages of Learning, which include:- Pre-Instructional Readiness, - Stage 1: Direct Instruction, - Stage 2: Guided Practice, - Stage 3: Independent Practice</t>
  </si>
  <si>
    <t>When and How to Use Handwriting Without Tears (Kick Start Kindergarten Teacher's Guide, pp. 16-17) https://idtt.lwtears.com/hwt/lesson-content/TGKSK-25/7 Short, 15-minute daily lessons can be taught inside the literacy block along with a phonics lesson or outside the literacy block to support reading and writing skills. The Interactive Digital Teaching Tool (IDTT) is used to support lessons with a brief, multisensory activity. Lessons can be taught following the provided developmental sequence for handwriting or educators can teach lessons following their literacy program's teaching order.</t>
  </si>
  <si>
    <t>Recommended Pacing Guidelines (Kick Start Kindergarten Teacher's Guide, pp. 26-27) https://idtt.lwtears.com/hwt/lesson-content/TGKSK-25/15 A recommended pacing guide is provided with a list of lessons to teach each week of the program. Options for adapting instruction are listed including the following: 
-  Build readiness skills before introducing the Student Edition
- Accelerate the pace
- Alignment to Core Instruction
- All Year Activities for teaching handwriting after the Student Edition is complete.</t>
  </si>
  <si>
    <t>When and How to Use Handwriting Without Tears (Kick Start Kindergarten Teacher's Guide, pp. 16-17) https://idtt.lwtears.com/hwt/lesson-content/TGKSK-25/7
Lessons are facilitated through whole group, small group, and independent learning. The Interactive Digital Teaching Tool (IDTT) is used to provide a brief, multisensory activity to the whole group prior to the letter lesson. To effectively differentiate instruction, teach and practice handwriting in small groups. Provide remediation or enrichment opportunities using resources readily available in the Teacher's Guide lesson plan and on IDTT. The lesson is reinforced through independent practice with the multisensory activities.</t>
  </si>
  <si>
    <t>Features of the Teacher's Guide Lessons (Kick Start Kindergarten Teacher's Guide, pp. 8-9) https://idtt.lwtears.com/hwt/lesson-content/TGKSK-25/3
The lesson plan features are explained including the following:
- Main parts of the lesson (Objective, Multisensory Warm-Up, Explicit Instruction)
-Support Features (Differentiation for Remediation or Enrichment, Teach It strategies)
- Connection Features (Reading Connection, Writing Connection, Knowledge Building)</t>
  </si>
  <si>
    <t xml:space="preserve"> Interactive Digital Teaching Tool</t>
  </si>
  <si>
    <t>Microlearning: Aligning Handwriting Lessons with Your School Day https://idtt.lwtears.com/hwt/teacher-support/TGKSK-25/145 In the Interactive Digital Teaching Tool (IDTT), access Microlearnings from the Teacher Support tile. In the Teaching Lessons category of Microlearnings, access the one titled "Aligning Handwriting Lessons with Your School Day" for guidance on how to teach handwriting lessons in your daily schedule and aligning handwriting and reading instruction.</t>
  </si>
  <si>
    <t xml:space="preserve">Research Base for Handwriting Without Tears (Kick Start Kindergarten Teacher's Guide, p. 22) https://idtt.lwtears.com/hwt/lesson-content/TGKSK-25/13
HWT has had four decades of success, with multiple studies to support its effectiveness. Its design is based on the needs of students to learn letter and number formation, practice mapping sounds to letters, and build handwriting automaticity in their growth as readers and writers. HWT follows a developmentally sequential progression for letter formation. Reacher shows that explicit, direct instruction followed by student practice is beneficial for children learning new motor skills. </t>
  </si>
  <si>
    <t>Microlearning: Planning Pacing for Kick Start Kindergarten https://idtt.lwtears.com/hwt/teacher-support/TGKSK-25/145
In the Interactive Digital Teaching Tool (IDTT), access Microlearnings from the Teacher Support tile. In the Teaching Lessons category of Microlearnings, access the one titled "Planning Pacing for Kick Start Kindergarten" for guidance on using and adapting the Recommended Pacing Guidelines.</t>
  </si>
  <si>
    <t xml:space="preserve">Features of the Student Edition (Kick Start Kindergarten Teacher's Guide, pp. 6-7) https://idtt.lwtears.com/hwt/lesson-content/TGKSK-25/2
The Student Edition page features are explained including the Step-By-Step Models, Illustrations, Words, and Sentences.
</t>
  </si>
  <si>
    <t>Microlearning: Aligning Handwriting Lessons with Your School Day https://idtt.lwtears.com/hwt/teacher-support/TGKSK-25/145
In the Interactive Digital Teaching Tool (IDTT), access Microlearnings from the Teacher Support tile. In the Teaching Lessons category of Microlearnings, access the one titled "Aligning Handwriting Lessons with Your School Day" for guidance on how to teach handwriting lessons in your daily schedule and aligning handwriting and reading instruction.</t>
  </si>
  <si>
    <t>Microlearning: Teaching a Lesson in Kick Start Kindergarten https://idtt.lwtears.com/hwt/teacher-support/TGKSK-25/145
In the Interactive Digital Teaching Tool (IDTT), access Microlearnings from the Teacher Support tile. In the Teaching Lessons category of Microlearnings, access the one titled "Teaching a Lesson in Kick Start Kindergarten" for guidance on how to teach the lesson plan components.</t>
  </si>
  <si>
    <r>
      <t>Learning Quality</t>
    </r>
    <r>
      <rPr>
        <b/>
        <sz val="14"/>
        <color theme="0"/>
        <rFont val="Aptos Narrow"/>
        <family val="2"/>
      </rPr>
      <t>—</t>
    </r>
    <r>
      <rPr>
        <b/>
        <sz val="14"/>
        <color theme="0"/>
        <rFont val="Aptos"/>
        <family val="2"/>
      </rPr>
      <t>Mathematics</t>
    </r>
  </si>
  <si>
    <t>4.  Supplemental Mathematics K-12—Depth and Coherence of Key Concepts</t>
  </si>
  <si>
    <t>4.2b K-5</t>
  </si>
  <si>
    <t>4.2b 6-12</t>
  </si>
  <si>
    <t>4.2c</t>
  </si>
  <si>
    <t>Learning Quality—English Language Arts and Reading</t>
  </si>
  <si>
    <t xml:space="preserve">Section 4 | Foundational Skills  </t>
  </si>
  <si>
    <t xml:space="preserve">Section 5 | Vocabulary </t>
  </si>
  <si>
    <t>Section 6 | Fluency </t>
  </si>
  <si>
    <t>Section 7 | Handwriting </t>
  </si>
  <si>
    <t>Section 8 | Reading Comprehension </t>
  </si>
  <si>
    <t>Section 9 | Writing </t>
  </si>
  <si>
    <t xml:space="preserve">Materials support the development of foundational skills through systematic and explicit (direct) instruction and practice. </t>
  </si>
  <si>
    <t>Materials support the development of vocabulary by teaching specific words and word-learning strategies.</t>
  </si>
  <si>
    <t>Materials support the development of reading fluency (i.e., rate, accuracy, prosody) with grade-level texts as appropriate for the program’s stated purpose.</t>
  </si>
  <si>
    <t>Materials support the development of handwriting skills in alignment with grade-level TEKS as appropriate for the program’s stated purpose.</t>
  </si>
  <si>
    <t>Materials support the development of reading comprehension skills in alignment with grade-level TEKS as appropriate for the program’s stated purpose.</t>
  </si>
  <si>
    <t>Materials support the development of writing skills in alignment with grade-level TEKS as appropriate for the program’s stated purpose.</t>
  </si>
  <si>
    <t>5.1a</t>
  </si>
  <si>
    <t>5.1c</t>
  </si>
  <si>
    <t>6.1a</t>
  </si>
  <si>
    <t>6.1b</t>
  </si>
  <si>
    <t>7.1a</t>
  </si>
  <si>
    <t>7.1b</t>
  </si>
  <si>
    <t>8.3a</t>
  </si>
  <si>
    <t>8.3b</t>
  </si>
  <si>
    <t>9.3b</t>
  </si>
  <si>
    <t>9.3d</t>
  </si>
  <si>
    <t>Explicit Handwriting with the Intent to Prevent Printing Issues (Kick Start Kindergarten Teacher's Guide, p. 32) https://idtt.lwtears.com/hwt/lesson-content/TGKSK-25/20</t>
  </si>
  <si>
    <t>Scope and Sequence for Printing TK-2 (Kick Start Kindergarten Teacher's Guide, pp. 24-25) https://idtt.lwtears.com/hwt/lesson-content/TGKSK-25/14</t>
  </si>
  <si>
    <t>When and How to Use Handwriting Without Tears (Kick Start Kindergarten Teacher's Guide, pp. 16-17) https://idtt.lwtears.com/hwt/lesson-content/TGKSK-25/7</t>
  </si>
  <si>
    <t>Students need intentional, explicit instruction to develop proper handwriting skills. The HWT lessons and multisensory routines are designed to help students develop correct habits from the start.</t>
  </si>
  <si>
    <t>HWT is taught with the stages of learning, which includes Pre-Instruction Readiness, Direct Instruction, Guided Practice, and Independent Practice. Below are the definitions of each stage:</t>
  </si>
  <si>
    <t>Independent practice during classroom rotation provides an opportunity for students to use multisensory activities that prepare them for writing on paper or to engage in additional writing practice to reinforce lesson content and build automaticity.</t>
  </si>
  <si>
    <t>-Pre-Instruction Readiness: Attention, behavior, language, and fine motor skills for beginning writing</t>
  </si>
  <si>
    <t>Step-by-Step Forming Letters and Numbers (Kick Start Kindergarten Teacher's Guide, p. 155) https://idtt.lwtears.com/hwt/lesson-content/TGKSK-25/141</t>
  </si>
  <si>
    <t>Features of the Teacher's Guide Lessons (Kick Start Kindergarten Teacher's Guide, p. 8) https://idtt.lwtears.com/hwt/lesson-content/TGKSK-25/3</t>
  </si>
  <si>
    <t xml:space="preserve"> Stage 1-Direct Instruction: Watch someone form a letter first, and then write it.  Stage 2-Guided Practice: Look at a letter, and then write it.  Stage 3-Independent Practice: Write without watching someone or even seeing a letter.</t>
  </si>
  <si>
    <t>For independent practice, children can access the Letter and Number Formations on "My Tools" in the Digital Student Experience for additional letter practice.</t>
  </si>
  <si>
    <t>Each lesson begins with a multisensory warm-up activity to introduce the skill with a short hands-on or motor-skill activity. This is followed by Explicit Instruction during which the educator teaches and models letters using child-friendly teaching language that is provided within the lesson plan in blue font. Next, children engage in guided practice and teachers check children's practice for accuracy. Finally, students can color images for fine motor practice and teachers can engage students with a literacy-focused discussion based on page content.</t>
  </si>
  <si>
    <t>Guided Practice is an important part of each handwriting lesson. Lesson begin with a multisensory warm-up activity to introduce the skill through a short hands-on or motor-skill activity. This is followed by Explicit Instruction, during which the educator teaches and models letters using child-friendly teaching language that is provided within the lesson plan in blue font. Next, children engage in Guided Practice in their Student Edition, during which they practice the letter(s) and skills just modeled while the teacher monitors.</t>
  </si>
  <si>
    <t>Teaching with Handwriting Without Tears (Kick Start Kindergarten Teacher's Guide, p. 33) https://idtt.lwtears.com/hwt/lesson-content/TGKSK-25/21</t>
  </si>
  <si>
    <t>The HWT systematic sequence begins with capital letters to start with the letters that are developmentally appropriate for children to form. Capital letters are the easiest for children to learn as they are formed with only four strokes: Big and Little Lines and Big and Little Cursive (see Teacher's Guide p. 6). A developmental progression is followed based on groups of letters that have similar starting places and formation patterns. The lowercase teaching order starts with letters that are most familiar and focuses on letter formation, orientation, and placement.</t>
  </si>
  <si>
    <t>ELA Standards Alignment (Kick Start Kindergarten Teacher's Guide, p. 20) https://idtt.lwtears.com/hwt/lesson-content/TGKSK-25/11</t>
  </si>
  <si>
    <t xml:space="preserve">The Teacher's Guide includes a chart with ELA skills taught or supported in Kick Start Kindergarten. It includes the TEKS Kindergarten expectation to form all uppercase and lowercase letters using appropriate directionality.  </t>
  </si>
  <si>
    <t>Microlearnings https://idtt.lwtears.com/hwt/teacher-support/TGKSK-25/145</t>
  </si>
  <si>
    <t>The following Microlearnings can be found within the Interactive Digital Teaching Tool by navigating to Teacher Support and selecting Microlearnings.</t>
  </si>
  <si>
    <t>0046</t>
  </si>
  <si>
    <t>Student expectations (SEs) in the TEKS and English Language Proficiency Standards (ELPS) are separated into their component parts to create breakouts. Breakout documents are intended for use by publishers to align instructional materials to state standards in a way that ensures every aspect of an SE is addressed.</t>
  </si>
  <si>
    <t>Standards Alignment Breakout Documents</t>
  </si>
  <si>
    <t xml:space="preserve">A combined minimum of ten breakouts are required for standards alignment citation submissions. </t>
  </si>
  <si>
    <t>Foundational Kindergarten</t>
  </si>
  <si>
    <t>TEKS Breakout</t>
  </si>
  <si>
    <t>TEKS Student Expectation #1</t>
  </si>
  <si>
    <r>
      <t xml:space="preserve">Required for </t>
    </r>
    <r>
      <rPr>
        <b/>
        <sz val="10"/>
        <color theme="1"/>
        <rFont val="Aptos"/>
        <family val="2"/>
      </rPr>
      <t>ALL Materials Types</t>
    </r>
  </si>
  <si>
    <t>Breakout Number</t>
  </si>
  <si>
    <t>KSS</t>
  </si>
  <si>
    <t>Expectation</t>
  </si>
  <si>
    <t>Breakout</t>
  </si>
  <si>
    <t>Audience</t>
  </si>
  <si>
    <t>Type</t>
  </si>
  <si>
    <t>Artifact ISBN</t>
  </si>
  <si>
    <t>Page Number</t>
  </si>
  <si>
    <t>URL</t>
  </si>
  <si>
    <t>Description of Location</t>
  </si>
  <si>
    <t>Number, letter, and romanette (if applicable) from Standards Alignment Breakout</t>
  </si>
  <si>
    <t>Knowledge and Skills statement</t>
  </si>
  <si>
    <t>Student expectation</t>
  </si>
  <si>
    <t>Breakout from student expectation</t>
  </si>
  <si>
    <t>Audience for artifact, such as student or teacher</t>
  </si>
  <si>
    <t>Artifact type, such as student activity, student task, homework, or teacher implementation guide</t>
  </si>
  <si>
    <t>ISBN for the specific component in the grade-level program where the artifact is located</t>
  </si>
  <si>
    <t>Exact page number in the materials where artifact is found</t>
  </si>
  <si>
    <r>
      <rPr>
        <sz val="9"/>
        <color rgb="FF000000"/>
        <rFont val="Aptos"/>
        <family val="2"/>
      </rPr>
      <t xml:space="preserve">Link to </t>
    </r>
    <r>
      <rPr>
        <b/>
        <sz val="9"/>
        <color rgb="FF000000"/>
        <rFont val="Aptos"/>
        <family val="2"/>
      </rPr>
      <t>exact location</t>
    </r>
    <r>
      <rPr>
        <sz val="9"/>
        <color rgb="FF000000"/>
        <rFont val="Aptos"/>
        <family val="2"/>
      </rPr>
      <t xml:space="preserve"> of the artifact</t>
    </r>
  </si>
  <si>
    <t>A short description of the artifact and its relevance to the cited breakout</t>
  </si>
  <si>
    <t>TEKS Breakout #1</t>
  </si>
  <si>
    <t>4.E.i</t>
  </si>
  <si>
    <t>Number and operations. The student applies mathematical process standards to develop and use strategies and methods for whole number computations in order to solve problems with efficiency and accuracy. The student is expected to:</t>
  </si>
  <si>
    <t>represent multiplication facts by using a variety of approaches such as repeated addition, equal-sized groups, arrays, area models, equal jumps on a number line, and skip counting;</t>
  </si>
  <si>
    <t>represent multiplication facts by using a variety of approaches</t>
  </si>
  <si>
    <t xml:space="preserve">Student  </t>
  </si>
  <si>
    <t>Student Activity</t>
  </si>
  <si>
    <t>Pages 141-143</t>
  </si>
  <si>
    <t>www.samplepublisher.com/teacherguide/unit4/lesson6.pdf</t>
  </si>
  <si>
    <t>In student activity B, Station Rotation,  students use equal groups, arrays, and repeated addition to show their mastery of multiplication facts.</t>
  </si>
  <si>
    <t>2.E (i)</t>
  </si>
  <si>
    <t>Developing and sustaining foundational language skills: listening, speaking, discussion, and thinking—oral language. The student develops oral language through listening, speaking, and discussion.</t>
  </si>
  <si>
    <t xml:space="preserve">Develop handwriting by accurately forming all uppercase and lowercase letters using appropriate directionality. </t>
  </si>
  <si>
    <t>Develop handwriting by accurately forming all uppercase letters using appropriate directionality; </t>
  </si>
  <si>
    <t>Teacher</t>
  </si>
  <si>
    <t>Teacher Guide</t>
  </si>
  <si>
    <t>Pages 146-149</t>
  </si>
  <si>
    <t>https://idtt.lwtears.com/lesson-content/TGKSK-25/132</t>
  </si>
  <si>
    <t xml:space="preserve">Teacher provides Wood Pieces. Describe each step as you build the letter with Wood Pieces for children to imitate. </t>
  </si>
  <si>
    <t>Develop handwriting by accurately forming all uppercase and lowercase letters using appropriate directionality.</t>
  </si>
  <si>
    <t>Page 4</t>
  </si>
  <si>
    <t>https://idtt.lwtears.com/student-edition/1/KSK-25/4/1</t>
  </si>
  <si>
    <t>Students sing the ABC song while pointing to the top of each capital leter as they sing each letter's name.</t>
  </si>
  <si>
    <t>TEKS Student Expectation #2</t>
  </si>
  <si>
    <t>TEKS Breakout #2</t>
  </si>
  <si>
    <t>2. E (i)</t>
  </si>
  <si>
    <t>Develop handwriting by accurately forming all uppercase letters using appropriate directionality</t>
  </si>
  <si>
    <t xml:space="preserve">Teacher </t>
  </si>
  <si>
    <t>T30</t>
  </si>
  <si>
    <t>https://idtt.lwtears.com/lesson-content/TGKSK-25/49</t>
  </si>
  <si>
    <t>To develop correct habits for writing capital S 1.Teach and Model
Start: S starts at the top in the Center.
Steps: Little Curve, turn, Little Curve to the bottom.
2. Guided Practice
Children finger trace step-by-step models on the page while saying the steps. Observe as children trace S, then copy S.
3. Check Letter
Monitor as children trace and copy letters for correct start and steps.
4. Read, Color, and Draw
Write SANDALS on the board. Read the word. Ask: How many times do you see the letter S in this word? Invite children to come up and point to each S. Encourage children to color the sandals and draw some sand or grass.</t>
  </si>
  <si>
    <t>2.E.i</t>
  </si>
  <si>
    <t>Student</t>
  </si>
  <si>
    <t>Page 30</t>
  </si>
  <si>
    <t>https://idtt.lwtears.com/student-edition/1/KSK-25/30/1</t>
  </si>
  <si>
    <t>Children finger trace step-by-step models on the page while saying the steps.</t>
  </si>
  <si>
    <t>TEKS Student Expectation #3</t>
  </si>
  <si>
    <r>
      <t xml:space="preserve">Required for </t>
    </r>
    <r>
      <rPr>
        <b/>
        <sz val="10"/>
        <color theme="1"/>
        <rFont val="Aptos"/>
        <family val="2"/>
      </rPr>
      <t>ALL Materials Types, excluding English Full-subject, tier-one materials.</t>
    </r>
  </si>
  <si>
    <t>TEKS Breakout #3</t>
  </si>
  <si>
    <t>ELPS Breakout</t>
  </si>
  <si>
    <t>ELPS Student Expectation #1</t>
  </si>
  <si>
    <t>Required for English Full-subject, tier-one materials ONLY</t>
  </si>
  <si>
    <t>ELPS Breakout #1</t>
  </si>
  <si>
    <t>If publisher information in the section to the left is blank, you do not need to enter any information in this tab.</t>
  </si>
  <si>
    <t>English Language Arts and Reading TEKS</t>
  </si>
  <si>
    <t>Grade K</t>
  </si>
  <si>
    <t>Grade 3</t>
  </si>
  <si>
    <t>Grade 1</t>
  </si>
  <si>
    <t>Grade 4</t>
  </si>
  <si>
    <t>Grade 2</t>
  </si>
  <si>
    <t>Grade 5</t>
  </si>
  <si>
    <t>Supplemental English Language Arts and Reading TEKS Grade Levels</t>
  </si>
  <si>
    <t>Grade</t>
  </si>
  <si>
    <t>K</t>
  </si>
  <si>
    <t>TEKS Covered</t>
  </si>
  <si>
    <t>110.2.b.1</t>
  </si>
  <si>
    <t>110.3.b.1</t>
  </si>
  <si>
    <t>110.4.b.1</t>
  </si>
  <si>
    <t>110.5.b.1</t>
  </si>
  <si>
    <t>110.6.b.1</t>
  </si>
  <si>
    <t>110.7.b.1</t>
  </si>
  <si>
    <t>110.2.b.1.A</t>
  </si>
  <si>
    <t>110.3.b.1.A</t>
  </si>
  <si>
    <t>110.4.b.1.A</t>
  </si>
  <si>
    <t>110.5.b.1.A</t>
  </si>
  <si>
    <t>110.6.b.1.A</t>
  </si>
  <si>
    <t>110.7.b.1.A</t>
  </si>
  <si>
    <t>110.2.b.1.B</t>
  </si>
  <si>
    <t>110.3.b.1.B</t>
  </si>
  <si>
    <t>110.4.b.1.B</t>
  </si>
  <si>
    <t>110.5.b.1.B</t>
  </si>
  <si>
    <t>110.6.b.1.B</t>
  </si>
  <si>
    <t>110.7.b.1.B</t>
  </si>
  <si>
    <t>110.2.b.1.C</t>
  </si>
  <si>
    <t>110.3.b.1.C</t>
  </si>
  <si>
    <t>110.4.b.1.C</t>
  </si>
  <si>
    <t>110.5.b.1.C</t>
  </si>
  <si>
    <t>110.6.b.1.C</t>
  </si>
  <si>
    <t>110.7.b.1.C</t>
  </si>
  <si>
    <t>110.2.b.1.D</t>
  </si>
  <si>
    <t>110.3.b.1.D</t>
  </si>
  <si>
    <t>110.4.b.1.D</t>
  </si>
  <si>
    <t>110.5.b.1.D</t>
  </si>
  <si>
    <t>110.6.b.1.D</t>
  </si>
  <si>
    <t>110.7.b.1.D</t>
  </si>
  <si>
    <t>110.2.b.1.E</t>
  </si>
  <si>
    <t>110.3.b.1.E</t>
  </si>
  <si>
    <t>110.4.b.1.E</t>
  </si>
  <si>
    <t>110.5.b.1.E</t>
  </si>
  <si>
    <t>110.6.b.2</t>
  </si>
  <si>
    <t>110.7.b.2</t>
  </si>
  <si>
    <t>110.2.b.2</t>
  </si>
  <si>
    <t>110.3.b.2*</t>
  </si>
  <si>
    <t>110.4.b.2</t>
  </si>
  <si>
    <t>110.5.b.2</t>
  </si>
  <si>
    <t>110.6.b.2.A</t>
  </si>
  <si>
    <t>110.7.b.2.A</t>
  </si>
  <si>
    <r>
      <t>If product covers the TEKS, check the box to the left of the TEKS.  Check each box that applies for the Grade Level/Course applicable to the program. 
An asterisk (*) indicates a required TEKS for supplemental programs focused on foundational (phonics) skills. 
A dagger (</t>
    </r>
    <r>
      <rPr>
        <sz val="9"/>
        <rFont val="Aptos Narrow"/>
        <family val="2"/>
      </rPr>
      <t xml:space="preserve">†) indicates a required TEKS for supplemental programs focused on handwriting. </t>
    </r>
  </si>
  <si>
    <t>110.2.b.2.A*</t>
  </si>
  <si>
    <t>110.3.b.2.A*</t>
  </si>
  <si>
    <t>110.4.b.2.A</t>
  </si>
  <si>
    <t>110.5.b.2.A</t>
  </si>
  <si>
    <t>110.6.b.2.A.i</t>
  </si>
  <si>
    <t>110.7.b.2.A.i</t>
  </si>
  <si>
    <t>110.2.b.2.A.i*</t>
  </si>
  <si>
    <t>110.3.b.2.A.i*</t>
  </si>
  <si>
    <t>110.4.b.2.A.i</t>
  </si>
  <si>
    <t>110.5.b.2.A.i</t>
  </si>
  <si>
    <t>110.6.b.2.A.ii</t>
  </si>
  <si>
    <t>110.7.b.2.A.ii</t>
  </si>
  <si>
    <t>110.2.b.2.A.ii*</t>
  </si>
  <si>
    <t>110.3.b.2.A.ii*</t>
  </si>
  <si>
    <t>110.4.b.2.A.ii</t>
  </si>
  <si>
    <t>110.5.b.2.A.ii</t>
  </si>
  <si>
    <t>110.6.b.2.A.iii</t>
  </si>
  <si>
    <t>110.7.b.2.A.iii</t>
  </si>
  <si>
    <t>110.2.b.2.A.iii*</t>
  </si>
  <si>
    <t>110.3.b.2.A.iii*</t>
  </si>
  <si>
    <t>110.4.b.2.A.iii</t>
  </si>
  <si>
    <t>110.5.b.2.A.iii</t>
  </si>
  <si>
    <t>110.6.b.2.A.iv</t>
  </si>
  <si>
    <t>110.7.b.2.A.iv</t>
  </si>
  <si>
    <t>110.2.b.2.A.iv*</t>
  </si>
  <si>
    <t>110.3.b.2.A.iv*</t>
  </si>
  <si>
    <t>110.4.b.2.A.iv</t>
  </si>
  <si>
    <t>110.5.b.2.A.iv</t>
  </si>
  <si>
    <t>110.6.b.2.A.v</t>
  </si>
  <si>
    <t>110.7.b.2.A.v</t>
  </si>
  <si>
    <t>110.2.b.2.A.v*</t>
  </si>
  <si>
    <t>110.3.b.2.A.v*</t>
  </si>
  <si>
    <t>110.4.b.2.B</t>
  </si>
  <si>
    <t>110.5.b.2.A.v</t>
  </si>
  <si>
    <t>110.6.b.2.A.vi</t>
  </si>
  <si>
    <t>110.7.b.2.B</t>
  </si>
  <si>
    <t>110.2.b.2.A.vi*</t>
  </si>
  <si>
    <t>110.3.b.2.A.vi*</t>
  </si>
  <si>
    <t>110.4.b.2.B.i</t>
  </si>
  <si>
    <t>110.5.b.2.A.vi</t>
  </si>
  <si>
    <t>110.6.b.2.B</t>
  </si>
  <si>
    <t>110.7.b.2.B.i</t>
  </si>
  <si>
    <t>110.2.b.2.A.vii*</t>
  </si>
  <si>
    <t>110.3.b.2.A.vii*</t>
  </si>
  <si>
    <t>110.4.b.2.B.ii</t>
  </si>
  <si>
    <t>110.5.b.2.A.vii</t>
  </si>
  <si>
    <t>110.6.b.2.B.i</t>
  </si>
  <si>
    <t>110.7.b.2.B.ii</t>
  </si>
  <si>
    <t>110.2.b.2.A.viii*</t>
  </si>
  <si>
    <t>110.3.b.2.B*</t>
  </si>
  <si>
    <t>110.4.b.2.B.iii</t>
  </si>
  <si>
    <t>110.5.b.2.B</t>
  </si>
  <si>
    <t>110.6.b.2.B.ii</t>
  </si>
  <si>
    <t>110.7.b.2.B.iii</t>
  </si>
  <si>
    <t>110.2.b.2.A.ix*</t>
  </si>
  <si>
    <t>110.3.b.2.B.i*</t>
  </si>
  <si>
    <t>110.4.b.2.B.iv</t>
  </si>
  <si>
    <t>110.5.b.2.B.i</t>
  </si>
  <si>
    <t>110.6.b.2.B.iii</t>
  </si>
  <si>
    <t>110.7.b.2.B.iv</t>
  </si>
  <si>
    <t>110.2.b.2.A.x*</t>
  </si>
  <si>
    <t>110.3.b.2.B.ii*</t>
  </si>
  <si>
    <t>110.4.b.2.B.v</t>
  </si>
  <si>
    <t>110.5.b.2.B.ii</t>
  </si>
  <si>
    <t>110.6.b.2.B.iv</t>
  </si>
  <si>
    <t>110.7.b.2.B.v</t>
  </si>
  <si>
    <t>110.2.b.2.B*</t>
  </si>
  <si>
    <t>110.3.b.2.B.iii*</t>
  </si>
  <si>
    <t>110.4.b.2.B.vi</t>
  </si>
  <si>
    <t>110.5.b.2.B.iii</t>
  </si>
  <si>
    <t>110.6.b.2.B.v</t>
  </si>
  <si>
    <t>110.7.b.2.B.vi</t>
  </si>
  <si>
    <t>110.2.b.2.B.i*</t>
  </si>
  <si>
    <t>110.3.b.2.B.iv*</t>
  </si>
  <si>
    <t>110.4.b.2.B.vii</t>
  </si>
  <si>
    <t>110.5.b.2.B.iv</t>
  </si>
  <si>
    <t>110.6.b.2.B.vi</t>
  </si>
  <si>
    <t>110.7.b.2.C†</t>
  </si>
  <si>
    <t>110.2.b.2.B.ii*</t>
  </si>
  <si>
    <t>110.3.b.2.B.v*</t>
  </si>
  <si>
    <t>110.4.b.2.C</t>
  </si>
  <si>
    <t>110.5.b.2.B.v</t>
  </si>
  <si>
    <t>110.6.b.2.C†</t>
  </si>
  <si>
    <t>110.7.b.3</t>
  </si>
  <si>
    <t>110.2.b.2.B.iii*</t>
  </si>
  <si>
    <t>110.4.b.2.C.i</t>
  </si>
  <si>
    <t>110.5.b.2.B.vi</t>
  </si>
  <si>
    <t>110.6.b.3</t>
  </si>
  <si>
    <t>110.7.b.3.A</t>
  </si>
  <si>
    <t>110.2.b.2.B.iv*</t>
  </si>
  <si>
    <t>110.4.b.2.C.ii</t>
  </si>
  <si>
    <t>110.5.b.2.B.vii</t>
  </si>
  <si>
    <t>110.6.b.3.A</t>
  </si>
  <si>
    <t>110.7.b.3.B</t>
  </si>
  <si>
    <t>110.2.b.2.C*</t>
  </si>
  <si>
    <t>110.4.b.2.C.iii</t>
  </si>
  <si>
    <t>110.5.b.2.C</t>
  </si>
  <si>
    <t>110.6.b.3.B</t>
  </si>
  <si>
    <t>110.7.b.3.C</t>
  </si>
  <si>
    <t>110.2.b.2.C.i*</t>
  </si>
  <si>
    <t>110.4.b.2.C.iv</t>
  </si>
  <si>
    <t>110.5.b.2.D†</t>
  </si>
  <si>
    <t>110.6.b.3.C</t>
  </si>
  <si>
    <t>110.7.b.3.D</t>
  </si>
  <si>
    <t>110.2.b.2.C.ii*</t>
  </si>
  <si>
    <t>110.4.b.2.C.v</t>
  </si>
  <si>
    <t>110.5.b.3</t>
  </si>
  <si>
    <t>110.6.b.3.D</t>
  </si>
  <si>
    <t>110.7.b.4</t>
  </si>
  <si>
    <t>110.2.b.2.C.iii*</t>
  </si>
  <si>
    <t>110.4.b.2.C.vi</t>
  </si>
  <si>
    <t>110.5.b.3.A</t>
  </si>
  <si>
    <t>110.6.b.4</t>
  </si>
  <si>
    <t>110.7.b.5</t>
  </si>
  <si>
    <t>110.2.b.2.D</t>
  </si>
  <si>
    <t>110.3.b.2.B.vi*</t>
  </si>
  <si>
    <t>110.4.b.2.D</t>
  </si>
  <si>
    <t>110.5.b.3.B</t>
  </si>
  <si>
    <t>110.6.b.5</t>
  </si>
  <si>
    <t>110.7.b.6</t>
  </si>
  <si>
    <t>110.2.b.2.D.i</t>
  </si>
  <si>
    <t>110.3.b.2.C*</t>
  </si>
  <si>
    <t>110.4.b.2.E†</t>
  </si>
  <si>
    <t>110.5.b.3.C</t>
  </si>
  <si>
    <t>110.6.b.6</t>
  </si>
  <si>
    <t>110.7.b.6.A</t>
  </si>
  <si>
    <t>110.2.b.2.D.ii</t>
  </si>
  <si>
    <t>110.3.b.2.C.i*</t>
  </si>
  <si>
    <t>110.4.b.3</t>
  </si>
  <si>
    <t>110.5.b.3.D</t>
  </si>
  <si>
    <t>110.6.b.6.A</t>
  </si>
  <si>
    <t>110.7.b.6.B</t>
  </si>
  <si>
    <t>110.2.b.2.D.iii</t>
  </si>
  <si>
    <t>110.3.b.2.C.ii*</t>
  </si>
  <si>
    <t>110.4.b.3.A</t>
  </si>
  <si>
    <t>110.5.b.4</t>
  </si>
  <si>
    <t>110.6.b.6.B</t>
  </si>
  <si>
    <t>110.7.b.6.C</t>
  </si>
  <si>
    <t>110.2.b.2.D.iv</t>
  </si>
  <si>
    <t>110.3.b.2.C.iii*</t>
  </si>
  <si>
    <t>110.4.b.3.B</t>
  </si>
  <si>
    <t>110.5.b.5</t>
  </si>
  <si>
    <t>110.6.b.6.C</t>
  </si>
  <si>
    <t>110.7.b.6.D</t>
  </si>
  <si>
    <t>110.2.b.2.D.v</t>
  </si>
  <si>
    <t>110.3.b.2.C.iv*</t>
  </si>
  <si>
    <t>110.4.b.3.C</t>
  </si>
  <si>
    <t>110.5.b.6</t>
  </si>
  <si>
    <t>110.6.b.6.D</t>
  </si>
  <si>
    <t>110.7.b.6.E</t>
  </si>
  <si>
    <r>
      <t>110.2.b.E*</t>
    </r>
    <r>
      <rPr>
        <sz val="11"/>
        <color theme="1"/>
        <rFont val="Aptos Narrow"/>
        <family val="2"/>
        <scheme val="minor"/>
      </rPr>
      <t>†</t>
    </r>
  </si>
  <si>
    <t>110.3.b.2.D</t>
  </si>
  <si>
    <t>110.4.b.3.D</t>
  </si>
  <si>
    <t>110.5.b.6.A</t>
  </si>
  <si>
    <t>110.6.b.6.E</t>
  </si>
  <si>
    <t>110.7.b.6.F</t>
  </si>
  <si>
    <t>110.2.b.3</t>
  </si>
  <si>
    <t>110.3.b.2.E</t>
  </si>
  <si>
    <t>110.4.b.4</t>
  </si>
  <si>
    <t>110.5.b.6.B</t>
  </si>
  <si>
    <t>110.6.b.6.F</t>
  </si>
  <si>
    <t>110.7.b.6.G</t>
  </si>
  <si>
    <t>110.2.b.3.A</t>
  </si>
  <si>
    <t>110.3.b.2.F†</t>
  </si>
  <si>
    <t>110.4.b.5</t>
  </si>
  <si>
    <t>110.5.b.6.C</t>
  </si>
  <si>
    <t>110.6.b.6.G</t>
  </si>
  <si>
    <t>110.7.b.6.H</t>
  </si>
  <si>
    <t>110.2.b.3.B</t>
  </si>
  <si>
    <t>110.3.b.3</t>
  </si>
  <si>
    <t>110.4.b.6</t>
  </si>
  <si>
    <t>110.5.b.6.D</t>
  </si>
  <si>
    <t>110.6.b.6.H</t>
  </si>
  <si>
    <t>110.7.b.6.I</t>
  </si>
  <si>
    <t>110.2.b.3.C</t>
  </si>
  <si>
    <t>110.3.b.3.A</t>
  </si>
  <si>
    <t>110.4.b.6.A</t>
  </si>
  <si>
    <t>110.5.b.6.E</t>
  </si>
  <si>
    <t>110.6.b.6.I</t>
  </si>
  <si>
    <t>110.7.b.7</t>
  </si>
  <si>
    <t>110.2.b.4</t>
  </si>
  <si>
    <t>110.3.b.3.B</t>
  </si>
  <si>
    <t>110.4.b.6.B</t>
  </si>
  <si>
    <t>110.5.b.6.F</t>
  </si>
  <si>
    <t>110.6.b.7</t>
  </si>
  <si>
    <t>110.7.b.7.A</t>
  </si>
  <si>
    <t>110.2.b.5</t>
  </si>
  <si>
    <t>110.3.b.3.C</t>
  </si>
  <si>
    <t>110.4.b.6.C</t>
  </si>
  <si>
    <t>110.5.b.6.G</t>
  </si>
  <si>
    <t>110.6.b.7.A</t>
  </si>
  <si>
    <t>110.7.b.7.B</t>
  </si>
  <si>
    <t>110.2.b.5.A</t>
  </si>
  <si>
    <t>110.3.b.3.D</t>
  </si>
  <si>
    <t>110.4.b.6.D</t>
  </si>
  <si>
    <t>110.5.b.6.H</t>
  </si>
  <si>
    <t>110.6.b.7.B</t>
  </si>
  <si>
    <t>110.7.b.7.C</t>
  </si>
  <si>
    <t>110.2.b.5.B</t>
  </si>
  <si>
    <t>110.3.b.4</t>
  </si>
  <si>
    <t>110.4.b.6.E</t>
  </si>
  <si>
    <t>110.5.b.6.I</t>
  </si>
  <si>
    <t>110.6.b.7.C</t>
  </si>
  <si>
    <t>110.7.b.7.D</t>
  </si>
  <si>
    <t>110.2.b.5.C</t>
  </si>
  <si>
    <t>110.3.b.5</t>
  </si>
  <si>
    <t>110.4.b.6.F</t>
  </si>
  <si>
    <t>110.5.b.7</t>
  </si>
  <si>
    <t>110.6.b.7.D</t>
  </si>
  <si>
    <t>110.7.b.7.E</t>
  </si>
  <si>
    <t>110.2.b.5.D</t>
  </si>
  <si>
    <t>110.3.b.6</t>
  </si>
  <si>
    <t>110.4.b.6.G</t>
  </si>
  <si>
    <t>110.5.b.7.A</t>
  </si>
  <si>
    <t>110.6.b.7.E</t>
  </si>
  <si>
    <t>110.7.b.7.F</t>
  </si>
  <si>
    <t>110.2.b.5.E</t>
  </si>
  <si>
    <t>110.3.b.6.A</t>
  </si>
  <si>
    <t>110.4.b.6.H</t>
  </si>
  <si>
    <t>110.5.b.7.B</t>
  </si>
  <si>
    <t>110.6.b.7.F</t>
  </si>
  <si>
    <t>110.7.b.7.G</t>
  </si>
  <si>
    <t>110.2.b.5.F</t>
  </si>
  <si>
    <t>110.3.b.6.B</t>
  </si>
  <si>
    <t>110.4.b.6.I</t>
  </si>
  <si>
    <t>110.5.b.7.C</t>
  </si>
  <si>
    <t>110.6.b.7.G</t>
  </si>
  <si>
    <t>110.7.b.8</t>
  </si>
  <si>
    <t>110.2.b.5.G</t>
  </si>
  <si>
    <t>110.3.b.6.C</t>
  </si>
  <si>
    <t>110.4.b.7</t>
  </si>
  <si>
    <t>110.5.b.7.D</t>
  </si>
  <si>
    <t>110.6.b.8</t>
  </si>
  <si>
    <t>110.7.b.8.A</t>
  </si>
  <si>
    <t>110.2.b.5.H</t>
  </si>
  <si>
    <t>110.3.b.6.D</t>
  </si>
  <si>
    <t>110.4.b.7.A</t>
  </si>
  <si>
    <t>110.5.b.7.E</t>
  </si>
  <si>
    <t>110.6.b.8.A</t>
  </si>
  <si>
    <t>110.7.b.8.B</t>
  </si>
  <si>
    <t>110.2.b.5.I</t>
  </si>
  <si>
    <t>110.3.b.6.E</t>
  </si>
  <si>
    <t>110.4.b.7.B</t>
  </si>
  <si>
    <t>110.5.b.7.F</t>
  </si>
  <si>
    <t>110.6.b.8.B</t>
  </si>
  <si>
    <t>110.7.b.8.C</t>
  </si>
  <si>
    <t>110.2.b.6</t>
  </si>
  <si>
    <t>110.3.b.6.F</t>
  </si>
  <si>
    <t>110.4.b.7.C</t>
  </si>
  <si>
    <t>110.5.b.7.G</t>
  </si>
  <si>
    <t>110.6.b.8.C</t>
  </si>
  <si>
    <t>110.7.b.8.D</t>
  </si>
  <si>
    <t>110.2.b.6.A</t>
  </si>
  <si>
    <t>110.3.b.6.G</t>
  </si>
  <si>
    <t>110.4.b.7.D</t>
  </si>
  <si>
    <t>110.5.b.8</t>
  </si>
  <si>
    <t>110.6.b.8.D</t>
  </si>
  <si>
    <t>110.7.b.9</t>
  </si>
  <si>
    <t>110.2.b.6.B</t>
  </si>
  <si>
    <t>110.3.b.6.H</t>
  </si>
  <si>
    <t>110.4.b.7.E</t>
  </si>
  <si>
    <t>110.5.b.8.A</t>
  </si>
  <si>
    <t>110.6.b.9</t>
  </si>
  <si>
    <t>110.7.b.9.A</t>
  </si>
  <si>
    <t>110.2.b.6.C</t>
  </si>
  <si>
    <t>110.3.b.6.I</t>
  </si>
  <si>
    <t>110.4.b.7.F</t>
  </si>
  <si>
    <t>110.5.b.8.B</t>
  </si>
  <si>
    <t>110.6.b.9.A</t>
  </si>
  <si>
    <t>110.7.b.9.B</t>
  </si>
  <si>
    <t>110.2.b.6.D</t>
  </si>
  <si>
    <t>110.3.b.7</t>
  </si>
  <si>
    <t>1104.b.8</t>
  </si>
  <si>
    <t>110.5.b.8.C</t>
  </si>
  <si>
    <t>110.6.b.9.B</t>
  </si>
  <si>
    <t>110.7.b.9.C</t>
  </si>
  <si>
    <t>110.2.b.6.E</t>
  </si>
  <si>
    <t>110.3.b.7.A</t>
  </si>
  <si>
    <t>110.4.b.8.A</t>
  </si>
  <si>
    <t>110.5.b.8.D</t>
  </si>
  <si>
    <t>110.6.b.9.C</t>
  </si>
  <si>
    <t>110.7.b.9.D</t>
  </si>
  <si>
    <t>110.2.b.6.F</t>
  </si>
  <si>
    <t>110.3.b.7.B</t>
  </si>
  <si>
    <t>110.4.b.8.B</t>
  </si>
  <si>
    <t>110.5.b.9</t>
  </si>
  <si>
    <t>110.6.b.9.D</t>
  </si>
  <si>
    <t>110.7.b.9.D.i</t>
  </si>
  <si>
    <t>110.2.b.7</t>
  </si>
  <si>
    <t>110.3.b.7.C</t>
  </si>
  <si>
    <t>110.4.b.8.C</t>
  </si>
  <si>
    <t>110.5.b.9.A</t>
  </si>
  <si>
    <t>110.6.b.9.D.i</t>
  </si>
  <si>
    <t>110.7.b.9.D.ii</t>
  </si>
  <si>
    <t>110.2.b.7.A</t>
  </si>
  <si>
    <t>110.3.b.7.D</t>
  </si>
  <si>
    <t>110.4.b.8.D</t>
  </si>
  <si>
    <t>110.5.b.9.B</t>
  </si>
  <si>
    <t>110.6.b.9.D.ii</t>
  </si>
  <si>
    <t>110.7.b.9.D.iii</t>
  </si>
  <si>
    <t>110.2.b.7.B</t>
  </si>
  <si>
    <t>110.3.b.7.E</t>
  </si>
  <si>
    <t>1104.b.9</t>
  </si>
  <si>
    <t>110.5.b.9.C</t>
  </si>
  <si>
    <t>110.6.b.9.D.iii</t>
  </si>
  <si>
    <t>110.7.b.9.E</t>
  </si>
  <si>
    <t>110.2.b.7.C</t>
  </si>
  <si>
    <t>110.3.b.7.F</t>
  </si>
  <si>
    <t>110.4.b.9.A</t>
  </si>
  <si>
    <t>110.5.b.9.D</t>
  </si>
  <si>
    <t>110.6.b.9.E</t>
  </si>
  <si>
    <t>110.7.b.9.E.i</t>
  </si>
  <si>
    <t>110.2.b.7.D</t>
  </si>
  <si>
    <t>110.3.b.8</t>
  </si>
  <si>
    <t>110.4.b.9.B</t>
  </si>
  <si>
    <t>110.5.b.9.D.i</t>
  </si>
  <si>
    <t>110.6.b.9.E.i</t>
  </si>
  <si>
    <t>110.7.b.9.E.ii</t>
  </si>
  <si>
    <t>110.2.b.8</t>
  </si>
  <si>
    <t>110.3.b.8.A</t>
  </si>
  <si>
    <t>110.4.b.9.C</t>
  </si>
  <si>
    <t>110.5.b.9.D.ii</t>
  </si>
  <si>
    <t>110.6.b.9.E.ii</t>
  </si>
  <si>
    <t>110.7.b.9.E.iii</t>
  </si>
  <si>
    <t>110.2.b.8.A</t>
  </si>
  <si>
    <t>110.3.b.8.B</t>
  </si>
  <si>
    <t>110.4.b.9.D</t>
  </si>
  <si>
    <t>110.5.b.9.D.iii</t>
  </si>
  <si>
    <t>110.6.b.9.E.iii</t>
  </si>
  <si>
    <t>110.7.b.9.F</t>
  </si>
  <si>
    <t>110.2.b.8.B</t>
  </si>
  <si>
    <t>110.3.b.8.C</t>
  </si>
  <si>
    <t>110.4.b.9.D.i</t>
  </si>
  <si>
    <t>110.5.b.9.E</t>
  </si>
  <si>
    <t>110.6.b.9.F</t>
  </si>
  <si>
    <t>110.7.b.10</t>
  </si>
  <si>
    <t>110.2.b.8.C</t>
  </si>
  <si>
    <t>110.3.b.8.D</t>
  </si>
  <si>
    <t>110.4.b.9.D.ii</t>
  </si>
  <si>
    <t>110.5.b.9.E.i</t>
  </si>
  <si>
    <t>110.6.b.10</t>
  </si>
  <si>
    <t>110.7.b.10.A</t>
  </si>
  <si>
    <t>110.2.b.8.D</t>
  </si>
  <si>
    <t>110.3.b.9</t>
  </si>
  <si>
    <t>110.4.b.9.D.iii</t>
  </si>
  <si>
    <t>110.5.b.9.E.ii</t>
  </si>
  <si>
    <t>110.6.b.10.A</t>
  </si>
  <si>
    <t>110.7.b.10.B</t>
  </si>
  <si>
    <t>110.2.b.8.D.i</t>
  </si>
  <si>
    <t>110.3.b.9.A</t>
  </si>
  <si>
    <t>110.4.b.9.E</t>
  </si>
  <si>
    <t>110.5.b.9.E.iii</t>
  </si>
  <si>
    <t>110.6.b.10.B</t>
  </si>
  <si>
    <t>110.7.b.10.C</t>
  </si>
  <si>
    <t>110.2.b.8.D.ii</t>
  </si>
  <si>
    <t>110.3.b.9.B</t>
  </si>
  <si>
    <t>110.4.b.9.E.i</t>
  </si>
  <si>
    <t>110.5.b.9.F</t>
  </si>
  <si>
    <t>110.6.b.10.C</t>
  </si>
  <si>
    <t>110.7.b.10.D</t>
  </si>
  <si>
    <t>110.2.b.8.D.iii</t>
  </si>
  <si>
    <t>110.3.b.9.C</t>
  </si>
  <si>
    <t>110.4.b.9.E.ii</t>
  </si>
  <si>
    <t>110.5.b.10</t>
  </si>
  <si>
    <t>110.6.b.10.D</t>
  </si>
  <si>
    <t>110.7.b.10.E</t>
  </si>
  <si>
    <t>110.2.b.8.E</t>
  </si>
  <si>
    <t>110.3.b.9.D</t>
  </si>
  <si>
    <t>110.4.b.9.F</t>
  </si>
  <si>
    <t>110.5.b.10.A</t>
  </si>
  <si>
    <t>110.6.b.10.E</t>
  </si>
  <si>
    <t>110.7.b.10.F</t>
  </si>
  <si>
    <t>110.2.b.8.F</t>
  </si>
  <si>
    <t>110.3.b.9.D.i</t>
  </si>
  <si>
    <t>1104.b.10</t>
  </si>
  <si>
    <t>110.5.b.10.B</t>
  </si>
  <si>
    <t>110.6.b.10.F</t>
  </si>
  <si>
    <t>110.7.b.10.G</t>
  </si>
  <si>
    <t>110.2.b.9</t>
  </si>
  <si>
    <t>110.3.b.9.D.ii</t>
  </si>
  <si>
    <t>110.4.b.10.A</t>
  </si>
  <si>
    <t>110.5.b.10.C</t>
  </si>
  <si>
    <t>110.6.b.10.G</t>
  </si>
  <si>
    <t>110.7.b.11</t>
  </si>
  <si>
    <t>110.2.b.9.A</t>
  </si>
  <si>
    <t>110.3.b.9.D.iii</t>
  </si>
  <si>
    <t>110.4.b.10.B</t>
  </si>
  <si>
    <t>110.5.b.10.D</t>
  </si>
  <si>
    <t>110.6.b.11</t>
  </si>
  <si>
    <t>110.7.b.11.A</t>
  </si>
  <si>
    <t>110.2.b.9.B</t>
  </si>
  <si>
    <t>110.3.b.9.E</t>
  </si>
  <si>
    <t>110.4.b.10.C</t>
  </si>
  <si>
    <t>110.5.b.10.E</t>
  </si>
  <si>
    <t>110.6.b.11.A</t>
  </si>
  <si>
    <t>110.7.b.11.B</t>
  </si>
  <si>
    <t>110.2.b.9.C</t>
  </si>
  <si>
    <t>110.3.b.9.F</t>
  </si>
  <si>
    <t>110.4.b.10.D</t>
  </si>
  <si>
    <t>110.5.b.10.F</t>
  </si>
  <si>
    <t>110.6.b.11.B</t>
  </si>
  <si>
    <t>110.7.b.11.B.i</t>
  </si>
  <si>
    <t>110.2.b.9.D</t>
  </si>
  <si>
    <t>110.3.b.10</t>
  </si>
  <si>
    <t>110.4.b.10.E</t>
  </si>
  <si>
    <t>110.5.b.10.G</t>
  </si>
  <si>
    <t>110.6.b.11.B.i</t>
  </si>
  <si>
    <t>110.7.b.11.B.ii</t>
  </si>
  <si>
    <t>110.2.b.9.E</t>
  </si>
  <si>
    <t>110.3.b.10.A</t>
  </si>
  <si>
    <t>110.4.b.10.F</t>
  </si>
  <si>
    <t>110.5.b.11</t>
  </si>
  <si>
    <t>110.6.b.11.B.ii</t>
  </si>
  <si>
    <t>110.7.b.11.C</t>
  </si>
  <si>
    <t>110.2.b.10</t>
  </si>
  <si>
    <t>110.3.b.10.B</t>
  </si>
  <si>
    <t>1104.b.11</t>
  </si>
  <si>
    <t>110.5.b.11.A</t>
  </si>
  <si>
    <t>110.6.b.11.C</t>
  </si>
  <si>
    <t>110.7.b.11.D</t>
  </si>
  <si>
    <t>110.2.b.10.A</t>
  </si>
  <si>
    <t>110.3.b.10.C</t>
  </si>
  <si>
    <t>110.4.b.11.A</t>
  </si>
  <si>
    <t>110.5.b.11.B</t>
  </si>
  <si>
    <t>110.6.b.11.D</t>
  </si>
  <si>
    <t>110.7.b.11.D.i</t>
  </si>
  <si>
    <t>110.2.b.10.B</t>
  </si>
  <si>
    <t>110.3.b.10.D</t>
  </si>
  <si>
    <t>110.4.b.11.B</t>
  </si>
  <si>
    <t>110.5.b.11.B.i</t>
  </si>
  <si>
    <t>110.6.b.11.D.i</t>
  </si>
  <si>
    <t>110.7.b.11.D.ii</t>
  </si>
  <si>
    <t>110.2.b.10.C</t>
  </si>
  <si>
    <t>110.3.b.10.E</t>
  </si>
  <si>
    <t>110.4.b.11.B.i</t>
  </si>
  <si>
    <t>110.5.b.11.B.ii</t>
  </si>
  <si>
    <t>110.6.b.11.D.ii</t>
  </si>
  <si>
    <t>110.7.b.11.D.iii</t>
  </si>
  <si>
    <t>110.2.b.10.D</t>
  </si>
  <si>
    <t>110.3.b.11</t>
  </si>
  <si>
    <t>110.4.b.11.B.ii</t>
  </si>
  <si>
    <t>110.5.b.11.C</t>
  </si>
  <si>
    <t>110.6.b.11.D.iii</t>
  </si>
  <si>
    <t>110.7.b.11.D.iv</t>
  </si>
  <si>
    <t>110.2.b.10.D.i</t>
  </si>
  <si>
    <t>110.3.b.11.A</t>
  </si>
  <si>
    <t>110.4.b.11.C</t>
  </si>
  <si>
    <t>110.5.b.11.D</t>
  </si>
  <si>
    <t>110.6.b.11.D.iv</t>
  </si>
  <si>
    <t>110.7.b.11.D.v</t>
  </si>
  <si>
    <t>110.2.b.10.D.ii</t>
  </si>
  <si>
    <t>110.3.b.11.B</t>
  </si>
  <si>
    <t>110.4.b.11.D</t>
  </si>
  <si>
    <t>110.5.b.11.D.i</t>
  </si>
  <si>
    <t>110.6.b.11.D.v</t>
  </si>
  <si>
    <t>110.7.b.11.D.vi</t>
  </si>
  <si>
    <t>110.2.b.10.D.iii</t>
  </si>
  <si>
    <t>110.3.b.11.B.i</t>
  </si>
  <si>
    <t>110.4.b.11.D.i</t>
  </si>
  <si>
    <t>110.5.b.11.D.ii</t>
  </si>
  <si>
    <t>110.6.b.11.D.vi</t>
  </si>
  <si>
    <t>110.7.b.11.D.vii</t>
  </si>
  <si>
    <t>110.2.b.10.D.iv</t>
  </si>
  <si>
    <t>110.3.b.11.B.ii</t>
  </si>
  <si>
    <t>110.4.b.11.D.ii</t>
  </si>
  <si>
    <t>110.5.b.11.D.iii</t>
  </si>
  <si>
    <t>110.6.b.11.D.vii</t>
  </si>
  <si>
    <t>110.7.b.11.D.viii</t>
  </si>
  <si>
    <t>110.2.b.10.D.ix</t>
  </si>
  <si>
    <t>110.3.b.11.C</t>
  </si>
  <si>
    <t>110.4.b.11.D.iii</t>
  </si>
  <si>
    <t>110.5.b.11.D.iv</t>
  </si>
  <si>
    <t>110.6.b.11.D.viii</t>
  </si>
  <si>
    <t>110.7.b.11.D.ix</t>
  </si>
  <si>
    <t>110.2.b.10.D.v</t>
  </si>
  <si>
    <t>110.3.b.11.D</t>
  </si>
  <si>
    <t>110.4.b.11.D.iv</t>
  </si>
  <si>
    <t>110.5.b.11.D.v</t>
  </si>
  <si>
    <t>110.6.b.11.D.ix</t>
  </si>
  <si>
    <t>110.7.b.11.D.x</t>
  </si>
  <si>
    <t>110.2.b.10.D.vi</t>
  </si>
  <si>
    <t>110.3.b.11.D.i</t>
  </si>
  <si>
    <t>110.4.b.11.D.v</t>
  </si>
  <si>
    <t>110.5.b.11.D.vi</t>
  </si>
  <si>
    <t>110.6.b.11.D.x</t>
  </si>
  <si>
    <t>110.7.b.11.D.xi</t>
  </si>
  <si>
    <t>110.2.b.10.D.vii</t>
  </si>
  <si>
    <t>110.3.b.11.D.ii</t>
  </si>
  <si>
    <t>110.4.b.11.D.vi</t>
  </si>
  <si>
    <t>110.5.b.11.D.vii</t>
  </si>
  <si>
    <t>110.6.b.11.D.xi</t>
  </si>
  <si>
    <t>110.7.b.11.E</t>
  </si>
  <si>
    <t>110.2.b.10.D.viii</t>
  </si>
  <si>
    <t>110.3.b.11.D.iii</t>
  </si>
  <si>
    <t>110.4.b.11.D.vii</t>
  </si>
  <si>
    <t>110.5.b.11.D.viii</t>
  </si>
  <si>
    <t>110.6.b.11.E</t>
  </si>
  <si>
    <t>110.7.b.12</t>
  </si>
  <si>
    <t>110.2.b.10.E</t>
  </si>
  <si>
    <t>110.3.b.11.D.iv</t>
  </si>
  <si>
    <t>110.4.b.11.D.viii</t>
  </si>
  <si>
    <t>110.5.b.11.D.ix</t>
  </si>
  <si>
    <t>110.6.b.12</t>
  </si>
  <si>
    <t>110.7.b.12.A</t>
  </si>
  <si>
    <t>110.2.b.11</t>
  </si>
  <si>
    <t>110.3.b.11.D.v</t>
  </si>
  <si>
    <t>110.4.b.11.D.ix</t>
  </si>
  <si>
    <t>110.5.b.11.D.x</t>
  </si>
  <si>
    <t>110.6.b.12.A</t>
  </si>
  <si>
    <t>110.7.b.12.B</t>
  </si>
  <si>
    <t>110.2.b.11.A</t>
  </si>
  <si>
    <t>110.3.b.11.D.vi</t>
  </si>
  <si>
    <t>110.4.b.11.D.x</t>
  </si>
  <si>
    <t>110.5.b.11.D.xi</t>
  </si>
  <si>
    <t>110.6.b.12.B</t>
  </si>
  <si>
    <t>110.7.b.12.C</t>
  </si>
  <si>
    <t>110.2.b.11.B</t>
  </si>
  <si>
    <t>110.3.b.11.D.vii</t>
  </si>
  <si>
    <t>110.4.b.11.D.xi</t>
  </si>
  <si>
    <t>110.5.b.11.E</t>
  </si>
  <si>
    <t>110.7.b.12.D</t>
  </si>
  <si>
    <t>110.2.b.12</t>
  </si>
  <si>
    <t>110.3.b.11.D.ix</t>
  </si>
  <si>
    <t>110.4.b.11.E</t>
  </si>
  <si>
    <t>110.5.b.12</t>
  </si>
  <si>
    <t>110.7.b.13</t>
  </si>
  <si>
    <t>110.2.b.12.A</t>
  </si>
  <si>
    <t>110.3.b.11.D.viii</t>
  </si>
  <si>
    <t>110.4.b.12</t>
  </si>
  <si>
    <t>110.5.b.12.A</t>
  </si>
  <si>
    <t>110.7.b.13.A</t>
  </si>
  <si>
    <t>110.2.b.12.B</t>
  </si>
  <si>
    <t>110.3.b.11.D.x</t>
  </si>
  <si>
    <t>110.4.b.12.A</t>
  </si>
  <si>
    <t>110.5.b.12.B</t>
  </si>
  <si>
    <t>110.7.b.13.B</t>
  </si>
  <si>
    <t>110.2.b.12.C</t>
  </si>
  <si>
    <t>110.3.b.11.E</t>
  </si>
  <si>
    <t>110.4.b.12.B</t>
  </si>
  <si>
    <t>110.5.b.12.C</t>
  </si>
  <si>
    <t>110.7.b.13.C</t>
  </si>
  <si>
    <t>110.2.b.12.D</t>
  </si>
  <si>
    <t>110.3.b.12</t>
  </si>
  <si>
    <t>110.4.b.12.C</t>
  </si>
  <si>
    <t>110.5.b.12.D</t>
  </si>
  <si>
    <t>110.7.b.13.D</t>
  </si>
  <si>
    <t>110.2.b.12.E</t>
  </si>
  <si>
    <t>110.3.b.12.A</t>
  </si>
  <si>
    <t>110.4.b.13</t>
  </si>
  <si>
    <t>110.5.b.13</t>
  </si>
  <si>
    <t>110.7.b.13.E</t>
  </si>
  <si>
    <t>110.3.b.12.B</t>
  </si>
  <si>
    <t>110.4.b.13.A</t>
  </si>
  <si>
    <t>110.5.b.13.A</t>
  </si>
  <si>
    <t>110.7.b.13.F</t>
  </si>
  <si>
    <t>110.3.b.12.C</t>
  </si>
  <si>
    <t>110.4.b.13.B</t>
  </si>
  <si>
    <t>110.5.b.13.B</t>
  </si>
  <si>
    <t>110.7.b.13.G</t>
  </si>
  <si>
    <t>110.3.b.13</t>
  </si>
  <si>
    <t>110.4.b.13.C</t>
  </si>
  <si>
    <t>110.5.b.13.C</t>
  </si>
  <si>
    <t>110.7.b.13.H</t>
  </si>
  <si>
    <t>110.3.b.13.A</t>
  </si>
  <si>
    <t>110.4.b.13.D</t>
  </si>
  <si>
    <t>110.5.b.13.D</t>
  </si>
  <si>
    <t>110.3.b.13.B</t>
  </si>
  <si>
    <t>110.4.b.13.E</t>
  </si>
  <si>
    <t>110.5.b.13.E</t>
  </si>
  <si>
    <t>110.3.b.13.C</t>
  </si>
  <si>
    <t>110.4.b.13.F</t>
  </si>
  <si>
    <t>110.5.b.13.F</t>
  </si>
  <si>
    <t>110.3.b.13.D</t>
  </si>
  <si>
    <t>110.4.b.13.G</t>
  </si>
  <si>
    <t>110.5.b.13.G</t>
  </si>
  <si>
    <t>110.3.b.13.E</t>
  </si>
  <si>
    <t>110.5.b.13.H</t>
  </si>
  <si>
    <t>110.6.b.12.C</t>
  </si>
  <si>
    <t>110.6.b.12.D</t>
  </si>
  <si>
    <t>110.6.b.13</t>
  </si>
  <si>
    <t>110.6.b.13.A</t>
  </si>
  <si>
    <t>110.6.b.13.B</t>
  </si>
  <si>
    <t>110.6.b.13.C</t>
  </si>
  <si>
    <t>110.6.b.13.D</t>
  </si>
  <si>
    <t>110.6.b.13.E</t>
  </si>
  <si>
    <t>110.6.b.13.F</t>
  </si>
  <si>
    <t>110.6.b.13.G</t>
  </si>
  <si>
    <t>110.6.b.13.H</t>
  </si>
  <si>
    <t>If publisher information in the section to the left is blank, you do not need to enter any information in this  tab.</t>
  </si>
  <si>
    <t>Mathematics TEKS</t>
  </si>
  <si>
    <t>Grade 6</t>
  </si>
  <si>
    <t>Algebra I</t>
  </si>
  <si>
    <t>Precalculus</t>
  </si>
  <si>
    <t>Advanced Quantitative Reasoning</t>
  </si>
  <si>
    <t>Statistics</t>
  </si>
  <si>
    <t>Grade 7</t>
  </si>
  <si>
    <t>Algebra II</t>
  </si>
  <si>
    <t>Mathematical Models with Applications</t>
  </si>
  <si>
    <t>Algebraic Reasoning</t>
  </si>
  <si>
    <t>Grade 8</t>
  </si>
  <si>
    <t>Geometry</t>
  </si>
  <si>
    <t>Discrete Mathematics</t>
  </si>
  <si>
    <t>Grade Level(s)/Courses</t>
  </si>
  <si>
    <t>Discrete Mathematics for Problem Solving</t>
  </si>
  <si>
    <t>111.2.b.1</t>
  </si>
  <si>
    <t>111.3.b.1</t>
  </si>
  <si>
    <t>111.4.b.1</t>
  </si>
  <si>
    <t>111.5.b.1</t>
  </si>
  <si>
    <t>111.6.b.1</t>
  </si>
  <si>
    <t>111.7.b.1</t>
  </si>
  <si>
    <t>111.26.b.1</t>
  </si>
  <si>
    <t>111.27.b.1</t>
  </si>
  <si>
    <t>111.28.b.1</t>
  </si>
  <si>
    <t>111.39.c.1</t>
  </si>
  <si>
    <t>111.40.c.1</t>
  </si>
  <si>
    <t>111.41.c.1</t>
  </si>
  <si>
    <t>111.42.c.1</t>
  </si>
  <si>
    <t>111.43.b.1</t>
  </si>
  <si>
    <t>111.44.c.1</t>
  </si>
  <si>
    <t>111.46.c.1</t>
  </si>
  <si>
    <t>111.47.c.1</t>
  </si>
  <si>
    <t>111.48.c.1</t>
  </si>
  <si>
    <t>111.2.b.1.A</t>
  </si>
  <si>
    <t>111.3.b.1.A</t>
  </si>
  <si>
    <t>111.4.b.1.A</t>
  </si>
  <si>
    <t>111.5.b.1.A</t>
  </si>
  <si>
    <t>111.6.b.1.A</t>
  </si>
  <si>
    <t>111.7.b.1.A</t>
  </si>
  <si>
    <t>111.26.b.1.A</t>
  </si>
  <si>
    <t>111.27.b.1.A</t>
  </si>
  <si>
    <t>111.28.b.1.A</t>
  </si>
  <si>
    <t>111.39.c.1.A</t>
  </si>
  <si>
    <t>111.40.c.1.A</t>
  </si>
  <si>
    <t>111.41.c.1.A</t>
  </si>
  <si>
    <t>111.42.c.1.A</t>
  </si>
  <si>
    <t>111.43.c.1.A</t>
  </si>
  <si>
    <t>111.44.c.1.A</t>
  </si>
  <si>
    <t>111.46.c.1.A</t>
  </si>
  <si>
    <t>111.47.c.1.A</t>
  </si>
  <si>
    <t>111.48.c.1.A</t>
  </si>
  <si>
    <t xml:space="preserve">If product covers the TEKS, check the box to the left of the TEKS.  Check each box that applies for the Grade Level/Course applicable to the program. </t>
  </si>
  <si>
    <t>111.2.b.1.B</t>
  </si>
  <si>
    <t>111.3.b.1.B</t>
  </si>
  <si>
    <t>111.4.b.1.B</t>
  </si>
  <si>
    <t>111.5.b.1.B</t>
  </si>
  <si>
    <t>111.6.b.1.B</t>
  </si>
  <si>
    <t>111.7.b.1.B</t>
  </si>
  <si>
    <t>111.26.b.1.B</t>
  </si>
  <si>
    <t>111.28.b.1.B</t>
  </si>
  <si>
    <t>111.39.c.1.B</t>
  </si>
  <si>
    <t>111.40.c.1.B</t>
  </si>
  <si>
    <t>111.41.c.1.B</t>
  </si>
  <si>
    <t>111.42.c.1.B</t>
  </si>
  <si>
    <t>111.43.c.1.B</t>
  </si>
  <si>
    <t>111.44.c.1.B</t>
  </si>
  <si>
    <t>111.46.c.1.B</t>
  </si>
  <si>
    <t>111.47.c.1.B</t>
  </si>
  <si>
    <t>111.48.c.1.B</t>
  </si>
  <si>
    <t>111.2.b.1.C</t>
  </si>
  <si>
    <t>111.3.b.1.C</t>
  </si>
  <si>
    <t>111.4.b.1.C</t>
  </si>
  <si>
    <t>111.5.b.1.C</t>
  </si>
  <si>
    <t>111.6.b.1.C</t>
  </si>
  <si>
    <t>111.7.b.1.C</t>
  </si>
  <si>
    <t>111.26.b.1.C</t>
  </si>
  <si>
    <t>111.28.b.1.C</t>
  </si>
  <si>
    <t>111.39.c.1.C</t>
  </si>
  <si>
    <t>111.40.c.1.C</t>
  </si>
  <si>
    <t>111.41.c.1.C</t>
  </si>
  <si>
    <t>111.42.c.1.C</t>
  </si>
  <si>
    <t>111.43.c.1.C</t>
  </si>
  <si>
    <t>111.44.c.1.C</t>
  </si>
  <si>
    <t>111.46.c.1.C</t>
  </si>
  <si>
    <t>111.47.c.1.C</t>
  </si>
  <si>
    <t>111.48.c.1.C</t>
  </si>
  <si>
    <t>111.2.b.1.D</t>
  </si>
  <si>
    <t>111.3.b.1.D</t>
  </si>
  <si>
    <t>111.4.b.1.D</t>
  </si>
  <si>
    <t>111.5.b.1.D</t>
  </si>
  <si>
    <t>111.6.b.1.D</t>
  </si>
  <si>
    <t>111.7.b.1.D</t>
  </si>
  <si>
    <t>111.26.b.1.D</t>
  </si>
  <si>
    <t>111.28.b.1.D</t>
  </si>
  <si>
    <t>111.39.c.1.D</t>
  </si>
  <si>
    <t>111.40.c.1.D</t>
  </si>
  <si>
    <t>111.41.c.1.D</t>
  </si>
  <si>
    <t>111.42.c.1.D</t>
  </si>
  <si>
    <t>111.43.c.1.D</t>
  </si>
  <si>
    <t>111.44.c.1.D</t>
  </si>
  <si>
    <t>111.46.c.1.D</t>
  </si>
  <si>
    <t>111.47.c.1.D</t>
  </si>
  <si>
    <t>111.48.c.1.D</t>
  </si>
  <si>
    <t>111.2.b.1.E</t>
  </si>
  <si>
    <t>111.3.b.1.E</t>
  </si>
  <si>
    <t>111.4.b.1.E</t>
  </si>
  <si>
    <t>111.5.b.1.E</t>
  </si>
  <si>
    <t>111.6.b.1.E</t>
  </si>
  <si>
    <t>111.7.b.1.E</t>
  </si>
  <si>
    <t>111.26.b.1.E</t>
  </si>
  <si>
    <t>111.28.b.1.E</t>
  </si>
  <si>
    <t>111.39.c.1.E</t>
  </si>
  <si>
    <t>111.40.c.1.E</t>
  </si>
  <si>
    <t>111.41.c.1.E</t>
  </si>
  <si>
    <t>111.42.c.1.E</t>
  </si>
  <si>
    <t>111.43.c.1.E</t>
  </si>
  <si>
    <t>111.44.c.1.E</t>
  </si>
  <si>
    <t>111.46.c.1.E</t>
  </si>
  <si>
    <t>111.47.c.1.E</t>
  </si>
  <si>
    <t>111.48.c.1.E</t>
  </si>
  <si>
    <t>111.2.b.1.F</t>
  </si>
  <si>
    <t>111.3.b.1.F</t>
  </si>
  <si>
    <t>111.4.b.1.F</t>
  </si>
  <si>
    <t>111.5.b.1.F</t>
  </si>
  <si>
    <t>111.6.b.1.F</t>
  </si>
  <si>
    <t>111.7.b.1.F</t>
  </si>
  <si>
    <t>111.26.b.1.F</t>
  </si>
  <si>
    <t>111.28.b.1.F</t>
  </si>
  <si>
    <t>111.39.c.1.F</t>
  </si>
  <si>
    <t>111.40.c.1.F</t>
  </si>
  <si>
    <t>111.41.c.1.F</t>
  </si>
  <si>
    <t>111.42.c.1.F</t>
  </si>
  <si>
    <t>111.43.c.1.F</t>
  </si>
  <si>
    <t>111.44.c.1.F</t>
  </si>
  <si>
    <t>111.46.c.1.F</t>
  </si>
  <si>
    <t>111.47.c.1.F</t>
  </si>
  <si>
    <t>111.48.c.1.F</t>
  </si>
  <si>
    <t>111.2.b.1.G</t>
  </si>
  <si>
    <t>111.3.b.1.G</t>
  </si>
  <si>
    <t>111.4.b.1.G</t>
  </si>
  <si>
    <t>111.5.b.1.G</t>
  </si>
  <si>
    <t>111.6.b.1.G</t>
  </si>
  <si>
    <t>111.7.b.1.G</t>
  </si>
  <si>
    <t>111.26.b.1.G</t>
  </si>
  <si>
    <t>111.28.b.1.G</t>
  </si>
  <si>
    <t>111.39.c.1.G</t>
  </si>
  <si>
    <t>111.40.c.1.G</t>
  </si>
  <si>
    <t>111.41.c.1.G</t>
  </si>
  <si>
    <t>111.42.c.1.G</t>
  </si>
  <si>
    <t>111.43.c.1.G</t>
  </si>
  <si>
    <t>111.44.c.1.G</t>
  </si>
  <si>
    <t>111.46.c.1.G</t>
  </si>
  <si>
    <t>111.47.c.1.G</t>
  </si>
  <si>
    <t>111.48.c.1.G</t>
  </si>
  <si>
    <t>111.2.b.2</t>
  </si>
  <si>
    <t>111.3.b.2</t>
  </si>
  <si>
    <t>111.4.b.2</t>
  </si>
  <si>
    <t>111.5.b.2</t>
  </si>
  <si>
    <t>111.6.b.2</t>
  </si>
  <si>
    <t>111.7.b.2</t>
  </si>
  <si>
    <t>111.26.b.2</t>
  </si>
  <si>
    <t>111.27.b.2</t>
  </si>
  <si>
    <t>111.28.b.2</t>
  </si>
  <si>
    <t>111.39.c.2</t>
  </si>
  <si>
    <t>111.40.c.2</t>
  </si>
  <si>
    <t>111.41.c.2</t>
  </si>
  <si>
    <t>111.42.c.2</t>
  </si>
  <si>
    <t>111.43.b.2</t>
  </si>
  <si>
    <t>111.44.c.2</t>
  </si>
  <si>
    <t>111.46.c.2</t>
  </si>
  <si>
    <t>111.47.c.2</t>
  </si>
  <si>
    <t>111.48.c.2</t>
  </si>
  <si>
    <t>111.2.b.2.A</t>
  </si>
  <si>
    <t>111.3.b.2.A</t>
  </si>
  <si>
    <t>111.4.b.2.A</t>
  </si>
  <si>
    <t>111.5.b.2.A</t>
  </si>
  <si>
    <t>111.6.b.2.A</t>
  </si>
  <si>
    <t>111.7.b.2.A</t>
  </si>
  <si>
    <t>111.26.b.2.A</t>
  </si>
  <si>
    <t>111.27.b.3</t>
  </si>
  <si>
    <t>111.28.b.2.A</t>
  </si>
  <si>
    <t>111.39.c.2.A</t>
  </si>
  <si>
    <t>111.40.c.2.A</t>
  </si>
  <si>
    <t>111.41.c.2.A</t>
  </si>
  <si>
    <t>111.42.c.2.A</t>
  </si>
  <si>
    <t>111.43.c.2.A</t>
  </si>
  <si>
    <t>111.44.c.2.A</t>
  </si>
  <si>
    <t>111.46.c.2.A</t>
  </si>
  <si>
    <t>111.47.c.2.A</t>
  </si>
  <si>
    <t>111.48.c.2.A</t>
  </si>
  <si>
    <t>111.2.b.2.B</t>
  </si>
  <si>
    <t>111.3.b.2.B</t>
  </si>
  <si>
    <t>111.4.b.2.B</t>
  </si>
  <si>
    <t>111.5.b.2.B</t>
  </si>
  <si>
    <t>111.6.b.2.B</t>
  </si>
  <si>
    <t>111.7.b.2.B</t>
  </si>
  <si>
    <t>111.26.b.2.B</t>
  </si>
  <si>
    <t>111.27.b.3.A</t>
  </si>
  <si>
    <t>111.28.b.2.B</t>
  </si>
  <si>
    <t>111.39.c.2.B</t>
  </si>
  <si>
    <t>111.40.c.2.B</t>
  </si>
  <si>
    <t>111.41.c.2.B</t>
  </si>
  <si>
    <t>111.42.c.2.B</t>
  </si>
  <si>
    <t>111.43.c.2.B</t>
  </si>
  <si>
    <t>111.44.c.2.B</t>
  </si>
  <si>
    <t>111.46.c.2.B</t>
  </si>
  <si>
    <t>111.47.c.2.B</t>
  </si>
  <si>
    <t>111.48.c.2.B</t>
  </si>
  <si>
    <t>111.2.b.2.C</t>
  </si>
  <si>
    <t>111.3.b.2.C</t>
  </si>
  <si>
    <t>111.4.b.2.C</t>
  </si>
  <si>
    <t>111.5.b.2.C</t>
  </si>
  <si>
    <t>111.6.b.2.C</t>
  </si>
  <si>
    <t>111.7.b.2.C</t>
  </si>
  <si>
    <t>111.26.b.2.C</t>
  </si>
  <si>
    <t>111.27.b.3.B</t>
  </si>
  <si>
    <t>111.28.b.2.C</t>
  </si>
  <si>
    <t>111.39.c.2.C</t>
  </si>
  <si>
    <t>111.40.c.2.C</t>
  </si>
  <si>
    <t>111.41.c.2.C</t>
  </si>
  <si>
    <t>111.42.c.2.C</t>
  </si>
  <si>
    <t>111.43.c.2.C</t>
  </si>
  <si>
    <t>111.44.c.2.C</t>
  </si>
  <si>
    <t>111.46.c.2.C</t>
  </si>
  <si>
    <t>111.47.c.2.C</t>
  </si>
  <si>
    <t>111.48.c.2.C</t>
  </si>
  <si>
    <t>111.2.b.2.D</t>
  </si>
  <si>
    <t>111.3.b.2.D</t>
  </si>
  <si>
    <t>111.4.b.2.D</t>
  </si>
  <si>
    <t>111.5.b.2.D</t>
  </si>
  <si>
    <t>111.6.b.2.D</t>
  </si>
  <si>
    <t>111.7.b.3</t>
  </si>
  <si>
    <t>111.26.b.2.D</t>
  </si>
  <si>
    <t>111.27.b.4</t>
  </si>
  <si>
    <t>111.28.b.2.D</t>
  </si>
  <si>
    <t>111.39.c.2.D</t>
  </si>
  <si>
    <t>111.40.c.2.D</t>
  </si>
  <si>
    <t>111.41.c.3</t>
  </si>
  <si>
    <t>111.42.c.2.D</t>
  </si>
  <si>
    <t>111.43.b.3</t>
  </si>
  <si>
    <t>111.44.c.2.D</t>
  </si>
  <si>
    <t>111.46.c.2.D</t>
  </si>
  <si>
    <t>111.47.c.2.D</t>
  </si>
  <si>
    <t>111.48.c.2.D</t>
  </si>
  <si>
    <t>111.2.b.2.E</t>
  </si>
  <si>
    <t>111.3.b.2.E</t>
  </si>
  <si>
    <t>111.4.b.2.E</t>
  </si>
  <si>
    <t>111.5.b.3</t>
  </si>
  <si>
    <t>111.6.b.2.E</t>
  </si>
  <si>
    <t>111.7.b.3.A</t>
  </si>
  <si>
    <t>111.26.b.2.E</t>
  </si>
  <si>
    <t>111.27.b.4.A</t>
  </si>
  <si>
    <t>111.28.b.3</t>
  </si>
  <si>
    <t>111.39.c.2.E</t>
  </si>
  <si>
    <t>111.40.c.3</t>
  </si>
  <si>
    <t>111.41.c.3.A</t>
  </si>
  <si>
    <t>111.42.c.2.E</t>
  </si>
  <si>
    <t>111.43.c.3.A</t>
  </si>
  <si>
    <t>111.44.c.2.E</t>
  </si>
  <si>
    <t>111.46.c.2.E</t>
  </si>
  <si>
    <t>111.47.c.2.E</t>
  </si>
  <si>
    <t>111.48.c.3</t>
  </si>
  <si>
    <t>111.2.b.2.F</t>
  </si>
  <si>
    <t>111.3.b.2.F</t>
  </si>
  <si>
    <t>111.4.b.2.F</t>
  </si>
  <si>
    <t>111.5.b.3.A</t>
  </si>
  <si>
    <t>111.6.b.2.F</t>
  </si>
  <si>
    <t>111.7.b.3.B</t>
  </si>
  <si>
    <t>111.26.b.3</t>
  </si>
  <si>
    <t>111.27.b.4.B</t>
  </si>
  <si>
    <t>111.28.b.3.A</t>
  </si>
  <si>
    <t>111.39.c.2.F</t>
  </si>
  <si>
    <t>111.40.c.3.A</t>
  </si>
  <si>
    <t>111.41.c.3.B</t>
  </si>
  <si>
    <t>111.42.c.2.F</t>
  </si>
  <si>
    <t>111.43.c.3.B</t>
  </si>
  <si>
    <t>111.44.c.2.F</t>
  </si>
  <si>
    <t>111.46.c.2.F</t>
  </si>
  <si>
    <t>111.47.c.2.F</t>
  </si>
  <si>
    <t>111.48.c.3.A</t>
  </si>
  <si>
    <t>111.2.b.2.G</t>
  </si>
  <si>
    <t>111.3.b.2.G</t>
  </si>
  <si>
    <t>111.4.b.3</t>
  </si>
  <si>
    <t>111.5.b.3.B</t>
  </si>
  <si>
    <t>111.6.b.2.G</t>
  </si>
  <si>
    <t>111.7.b.3.C</t>
  </si>
  <si>
    <t>111.26.b.3.A</t>
  </si>
  <si>
    <t>111.27.b.4.C</t>
  </si>
  <si>
    <t>111.28.b.3.B</t>
  </si>
  <si>
    <t>111.39.c.2.G</t>
  </si>
  <si>
    <t>111.40.c.3.B</t>
  </si>
  <si>
    <t>111.41.c.3.C</t>
  </si>
  <si>
    <t>111.42.c.2.G</t>
  </si>
  <si>
    <t>111.43.c.3.C</t>
  </si>
  <si>
    <t>111.44.c.2.G</t>
  </si>
  <si>
    <t>111.46.c.2.G</t>
  </si>
  <si>
    <t>111.47.c.2.G</t>
  </si>
  <si>
    <t>111.48.c.3.B</t>
  </si>
  <si>
    <t>111.2.b.2.H</t>
  </si>
  <si>
    <t>111.3.b.3</t>
  </si>
  <si>
    <t>111.4.b.3.A</t>
  </si>
  <si>
    <t>111.5.b.3.C</t>
  </si>
  <si>
    <t>111.6.b.2.H</t>
  </si>
  <si>
    <t>111.7.b.3.D</t>
  </si>
  <si>
    <t>111.26.b.3.B</t>
  </si>
  <si>
    <t>111.27.b.4.D</t>
  </si>
  <si>
    <t>111.28.b.3.C</t>
  </si>
  <si>
    <t>111.39.c.2.H</t>
  </si>
  <si>
    <t>111.40.c.3.C</t>
  </si>
  <si>
    <t>111.41.c.3.D</t>
  </si>
  <si>
    <t>111.42.c.2.H</t>
  </si>
  <si>
    <t>111.43.c.3.D</t>
  </si>
  <si>
    <t>111.44.c.2.H</t>
  </si>
  <si>
    <t>111.46.c.2.H</t>
  </si>
  <si>
    <t>111.47.c.3</t>
  </si>
  <si>
    <t>111.48.c.3.C</t>
  </si>
  <si>
    <t>111.2.b.2.I</t>
  </si>
  <si>
    <t>111.3.b.3.A</t>
  </si>
  <si>
    <t>111.4.b.3.B</t>
  </si>
  <si>
    <t>111.5.b.3.D</t>
  </si>
  <si>
    <t>111.6.b.3</t>
  </si>
  <si>
    <t>111.7.b.3.E</t>
  </si>
  <si>
    <t>111.26.b.3.C</t>
  </si>
  <si>
    <t>111.27.b.4.E</t>
  </si>
  <si>
    <t>111.28.b.4</t>
  </si>
  <si>
    <t>111.39.c.2.I</t>
  </si>
  <si>
    <t>111.40.c.3.D</t>
  </si>
  <si>
    <t>111.41.c.4</t>
  </si>
  <si>
    <t>111.42.c.2.I</t>
  </si>
  <si>
    <t>111.43.b.4</t>
  </si>
  <si>
    <t>111.44.c.3</t>
  </si>
  <si>
    <t>111.46.c.2.I</t>
  </si>
  <si>
    <t>111.47.c.3.A</t>
  </si>
  <si>
    <t>111.48.c.3.D</t>
  </si>
  <si>
    <t>111.2.b.3</t>
  </si>
  <si>
    <t>111.3.b.3.B</t>
  </si>
  <si>
    <t>111.4.b.3.C</t>
  </si>
  <si>
    <t>111.5.b.3.E</t>
  </si>
  <si>
    <t>111.6.b.3.A</t>
  </si>
  <si>
    <t>111.7.b.3.F</t>
  </si>
  <si>
    <t>111.26.b.3.D</t>
  </si>
  <si>
    <t>111.27.b.5</t>
  </si>
  <si>
    <t>111.28.b.4.A</t>
  </si>
  <si>
    <t>111.39.c.3</t>
  </si>
  <si>
    <t>111.40.c.3.E</t>
  </si>
  <si>
    <t>111.41.c.4.A</t>
  </si>
  <si>
    <t>111.42.c.2.J</t>
  </si>
  <si>
    <t>111.43.c.4.A</t>
  </si>
  <si>
    <t>111.44.c.3.A</t>
  </si>
  <si>
    <t>111.46.c.2.J</t>
  </si>
  <si>
    <t>111.47.c.3.B</t>
  </si>
  <si>
    <t>111.48.c.3.E</t>
  </si>
  <si>
    <t>111.2.b.3.A</t>
  </si>
  <si>
    <t>111.3.b.3.C</t>
  </si>
  <si>
    <t>111.4.b.3.D</t>
  </si>
  <si>
    <t>111.5.b.3.F</t>
  </si>
  <si>
    <t>111.6.b.3.B</t>
  </si>
  <si>
    <t>111.7.b.3.G</t>
  </si>
  <si>
    <t>111.26.b.3.E</t>
  </si>
  <si>
    <t>111.27.b.5.A</t>
  </si>
  <si>
    <t>111.28.b.4.B</t>
  </si>
  <si>
    <t>111.39.c.3.A</t>
  </si>
  <si>
    <t>111.40.c.3.F</t>
  </si>
  <si>
    <t>111.41.c.4.B</t>
  </si>
  <si>
    <t>111.42.c.2.K</t>
  </si>
  <si>
    <t>111.43.b.4.A.i</t>
  </si>
  <si>
    <t>111.44.c.3.B</t>
  </si>
  <si>
    <t>111.46.c.2.K</t>
  </si>
  <si>
    <t>111.47.c.3.C</t>
  </si>
  <si>
    <t>111.48.c.3.F</t>
  </si>
  <si>
    <t>111.2.b.3.B</t>
  </si>
  <si>
    <t>111.3.b.3.D</t>
  </si>
  <si>
    <t>111.4.b.4</t>
  </si>
  <si>
    <t>111.5.b.3.G</t>
  </si>
  <si>
    <t>111.6.b.3.C</t>
  </si>
  <si>
    <t>111.7.b.3.H</t>
  </si>
  <si>
    <t>111.26.b.4</t>
  </si>
  <si>
    <t>111.27.b.5.B</t>
  </si>
  <si>
    <t>111.28.b.4.C</t>
  </si>
  <si>
    <t>111.39.c.3.B</t>
  </si>
  <si>
    <t>111.40.c.3.G</t>
  </si>
  <si>
    <t>111.41.c.4.C</t>
  </si>
  <si>
    <t>111.42.c.2.L</t>
  </si>
  <si>
    <t>111.43.b.4.A.ii</t>
  </si>
  <si>
    <t>111.44.c.3.C</t>
  </si>
  <si>
    <t>111.46.c.2.L</t>
  </si>
  <si>
    <t>111.47.c.3.D</t>
  </si>
  <si>
    <t>111.48.c.4</t>
  </si>
  <si>
    <t>111.2.b.3.C</t>
  </si>
  <si>
    <t>111.3.b.3.E</t>
  </si>
  <si>
    <t>111.4.b.4.A</t>
  </si>
  <si>
    <t>111.5.b.3.H</t>
  </si>
  <si>
    <t>111.6.b.3.D</t>
  </si>
  <si>
    <t>111.7.b.3.I</t>
  </si>
  <si>
    <t>111.26.b.4.A</t>
  </si>
  <si>
    <t>111.27.b.5.C</t>
  </si>
  <si>
    <t>111.28.b.5</t>
  </si>
  <si>
    <t>111.39.c.3.C</t>
  </si>
  <si>
    <t>111.40.c.4</t>
  </si>
  <si>
    <t>111.41.c.4.D</t>
  </si>
  <si>
    <t>111.42.c.2.M</t>
  </si>
  <si>
    <t>111.43.c.4.B</t>
  </si>
  <si>
    <t>111.44.c.3.D</t>
  </si>
  <si>
    <t>111.46.c.3</t>
  </si>
  <si>
    <t>111.47.c.4</t>
  </si>
  <si>
    <t>111.48.c.4.A</t>
  </si>
  <si>
    <t>111.2.b.4</t>
  </si>
  <si>
    <t>111.3.b.3.F</t>
  </si>
  <si>
    <t>111.4.b.4.B</t>
  </si>
  <si>
    <t>111.5.b.4</t>
  </si>
  <si>
    <t>111.6.b.3.E</t>
  </si>
  <si>
    <t>111.7.b.3.J</t>
  </si>
  <si>
    <t>111.26.b.4.B</t>
  </si>
  <si>
    <t>111.27.b.6</t>
  </si>
  <si>
    <t>111.28.b.5.A</t>
  </si>
  <si>
    <t>111.39.c.3.D</t>
  </si>
  <si>
    <t>111.40.c.4.A</t>
  </si>
  <si>
    <t>111.41.c.5</t>
  </si>
  <si>
    <t>111.42.c.2.N</t>
  </si>
  <si>
    <t>111.43.c.4.C</t>
  </si>
  <si>
    <t>111.44.c.3.E</t>
  </si>
  <si>
    <t>111.46.c.3.A</t>
  </si>
  <si>
    <t>111.47.c.4.A</t>
  </si>
  <si>
    <t>111.48.c.4.B</t>
  </si>
  <si>
    <t>111.2.b.5</t>
  </si>
  <si>
    <t>111.3.b.4</t>
  </si>
  <si>
    <t>111.4.b.4.C</t>
  </si>
  <si>
    <t>111.5.b.4.A</t>
  </si>
  <si>
    <t>111.6.b.3.F</t>
  </si>
  <si>
    <t>111.7.b.3.K</t>
  </si>
  <si>
    <t>111.26.b.4.C</t>
  </si>
  <si>
    <t>111.27.b.6.A</t>
  </si>
  <si>
    <t>111.28.b.5.B</t>
  </si>
  <si>
    <t>111.39.c.3.E</t>
  </si>
  <si>
    <t>111.40.c.4.B</t>
  </si>
  <si>
    <t>111.41.c.5.A</t>
  </si>
  <si>
    <t>111.42.c.2.O</t>
  </si>
  <si>
    <t>111.43.b.5</t>
  </si>
  <si>
    <t>111.44.c.3.F</t>
  </si>
  <si>
    <t>111.46.c.3.B</t>
  </si>
  <si>
    <t>111.47.c.4.B</t>
  </si>
  <si>
    <t>111.48.c.4.C</t>
  </si>
  <si>
    <t>111.2.b.6</t>
  </si>
  <si>
    <t>111.3.b.4.A</t>
  </si>
  <si>
    <t>111.4.b.4.D</t>
  </si>
  <si>
    <t>111.5.b.4.B</t>
  </si>
  <si>
    <t>111.6.b.3.G</t>
  </si>
  <si>
    <t>111.7.b.3.L</t>
  </si>
  <si>
    <t>111.26.b.4.D</t>
  </si>
  <si>
    <t>111.27.b.6.B</t>
  </si>
  <si>
    <t>111.28.b.5.C</t>
  </si>
  <si>
    <t>111.39.c.3.F</t>
  </si>
  <si>
    <t>111.40.c.4.C</t>
  </si>
  <si>
    <t>111.41.c.5.B</t>
  </si>
  <si>
    <t>111.42.c.2.P</t>
  </si>
  <si>
    <t>111.43.c.5.A</t>
  </si>
  <si>
    <t>111.44.c.3.G</t>
  </si>
  <si>
    <t>111.46.c.3.C</t>
  </si>
  <si>
    <t>111.47.c.4.C</t>
  </si>
  <si>
    <t>111.48.c.4.D</t>
  </si>
  <si>
    <t>111.2.b.6.A</t>
  </si>
  <si>
    <t>111.3.b.4.B</t>
  </si>
  <si>
    <t>111.4.b.5</t>
  </si>
  <si>
    <t>111.5.b.4.C</t>
  </si>
  <si>
    <t>111.6.b.4</t>
  </si>
  <si>
    <t>111.7.b.4</t>
  </si>
  <si>
    <t>111.26.b.4.E</t>
  </si>
  <si>
    <t>111.27.b.6.C</t>
  </si>
  <si>
    <t>111.28.b.5.D</t>
  </si>
  <si>
    <t>111.39.c.3.G</t>
  </si>
  <si>
    <t>111.40.c.4.D</t>
  </si>
  <si>
    <t>111.41.c.5.C</t>
  </si>
  <si>
    <t>111.42.c.3</t>
  </si>
  <si>
    <t>111.43.c.5.B</t>
  </si>
  <si>
    <t>111.44.c.3.H</t>
  </si>
  <si>
    <t>111.46.c.3.D</t>
  </si>
  <si>
    <t>111.47.c.4.D</t>
  </si>
  <si>
    <t>111.48.c.5</t>
  </si>
  <si>
    <t>111.2.b.6.B</t>
  </si>
  <si>
    <t>111.3.b.4.C</t>
  </si>
  <si>
    <t>111.4.b.5.A</t>
  </si>
  <si>
    <t>111.5.b.4.D</t>
  </si>
  <si>
    <t>111.6.b.4.A</t>
  </si>
  <si>
    <t>111.7.b.4.A</t>
  </si>
  <si>
    <t>111.26.b.4.F</t>
  </si>
  <si>
    <t>111.27.b.6.D</t>
  </si>
  <si>
    <t>111.28.b.5.E</t>
  </si>
  <si>
    <t>111.39.c.3.H</t>
  </si>
  <si>
    <t>111.40.c.4.E</t>
  </si>
  <si>
    <t>111.41.c.5.D</t>
  </si>
  <si>
    <t>111.42.c.3.A</t>
  </si>
  <si>
    <t>111.43.c.5.C</t>
  </si>
  <si>
    <t>111.44.c.4</t>
  </si>
  <si>
    <t>111.46.c.3.E</t>
  </si>
  <si>
    <t>111.47.c.4.E</t>
  </si>
  <si>
    <t>111.48.c.5.A</t>
  </si>
  <si>
    <t>111.2.b.6.C</t>
  </si>
  <si>
    <t>111.3.b.5</t>
  </si>
  <si>
    <t>111.4.b.5.B</t>
  </si>
  <si>
    <t>111.5.b.4.E</t>
  </si>
  <si>
    <t>111.6.b.4.B</t>
  </si>
  <si>
    <t>111.7.b.4.B</t>
  </si>
  <si>
    <t>111.26.b.4.G</t>
  </si>
  <si>
    <t>111.27.b.6.E</t>
  </si>
  <si>
    <t>111.28.b.5.F</t>
  </si>
  <si>
    <t>111.39.c.4</t>
  </si>
  <si>
    <t>111.40.c.4.F</t>
  </si>
  <si>
    <t>111.41.c.6</t>
  </si>
  <si>
    <t>111.42.c.3.B</t>
  </si>
  <si>
    <t>111.43.b.6</t>
  </si>
  <si>
    <t>111.44.c.4.A</t>
  </si>
  <si>
    <t>111.46.c.3.F</t>
  </si>
  <si>
    <t>111.47.c.4.F</t>
  </si>
  <si>
    <t>111.48.c.5.B</t>
  </si>
  <si>
    <t>111.2.b.6.D</t>
  </si>
  <si>
    <t>111.3.b.5.A</t>
  </si>
  <si>
    <t>111.4.b.6</t>
  </si>
  <si>
    <t>111.5.b.4.F</t>
  </si>
  <si>
    <t>111.6.b.4.C</t>
  </si>
  <si>
    <t>111.7.b.4.C</t>
  </si>
  <si>
    <t>111.26.b.4.H</t>
  </si>
  <si>
    <t>111.27.b.6.F</t>
  </si>
  <si>
    <t>111.28.b.5.G</t>
  </si>
  <si>
    <t>111.39.c.4.A</t>
  </si>
  <si>
    <t>111.40.c.4.G</t>
  </si>
  <si>
    <t>111.41.c.6.A</t>
  </si>
  <si>
    <t>111.42.c.3.C</t>
  </si>
  <si>
    <t>111.43.c.6.A</t>
  </si>
  <si>
    <t>111.44.c.4.B</t>
  </si>
  <si>
    <t>111.46.c.3.G</t>
  </si>
  <si>
    <t>111.47.c.5</t>
  </si>
  <si>
    <t>111.48.c.5.C</t>
  </si>
  <si>
    <t>111.2.b.6.E</t>
  </si>
  <si>
    <t>111.3.b.5.B</t>
  </si>
  <si>
    <t>111.4.b.6.A</t>
  </si>
  <si>
    <t>111.5.b.4.G</t>
  </si>
  <si>
    <t>111.6.b.4.D</t>
  </si>
  <si>
    <t>111.7.b.4.D</t>
  </si>
  <si>
    <t>111.26.b.5</t>
  </si>
  <si>
    <t>111.27.b.6.G</t>
  </si>
  <si>
    <t>111.28.b.5.H</t>
  </si>
  <si>
    <t>111.39.c.4.B</t>
  </si>
  <si>
    <t>111.40.c.4.H</t>
  </si>
  <si>
    <t>111.41.c.6.B</t>
  </si>
  <si>
    <t>111.42.c.3.D</t>
  </si>
  <si>
    <t>111.43.c.6.B</t>
  </si>
  <si>
    <t>111.44.c.4.C</t>
  </si>
  <si>
    <t>111.46.c.4</t>
  </si>
  <si>
    <t>111.47.c.5.A</t>
  </si>
  <si>
    <t>111.48.c.5.D</t>
  </si>
  <si>
    <t>111.2.b.6.F</t>
  </si>
  <si>
    <t>111.3.b.5.C</t>
  </si>
  <si>
    <t>111.4.b.6.B</t>
  </si>
  <si>
    <t>111.5.b.4.H</t>
  </si>
  <si>
    <t>111.6.b.4.E</t>
  </si>
  <si>
    <t>111.7.b.4.E</t>
  </si>
  <si>
    <t>111.26.b.5.A</t>
  </si>
  <si>
    <t>111.27.b.6.H</t>
  </si>
  <si>
    <t>111.28.b.5.I</t>
  </si>
  <si>
    <t>111.39.c.4.C</t>
  </si>
  <si>
    <t>111.40.c.5</t>
  </si>
  <si>
    <t>111.41.c.6.C</t>
  </si>
  <si>
    <t>111.42.c.3.E</t>
  </si>
  <si>
    <t>111.43.c.6.C</t>
  </si>
  <si>
    <t>111.44.c.4.D</t>
  </si>
  <si>
    <t>111.46.c.4.A</t>
  </si>
  <si>
    <t>111.47.c.5.B</t>
  </si>
  <si>
    <t>111.48.c.5.E</t>
  </si>
  <si>
    <t>111.2.b.7</t>
  </si>
  <si>
    <t>111.3.b.5.D</t>
  </si>
  <si>
    <t>111.4.b.7</t>
  </si>
  <si>
    <t>111.5.b.4.I</t>
  </si>
  <si>
    <t>111.6.b.4.F</t>
  </si>
  <si>
    <t>111.7.b.4.F</t>
  </si>
  <si>
    <t>111.26.b.5.B</t>
  </si>
  <si>
    <t>111.27.b.6.I</t>
  </si>
  <si>
    <t>111.28.b.6</t>
  </si>
  <si>
    <t>111.39.c.5</t>
  </si>
  <si>
    <t>111.40.c.5.A</t>
  </si>
  <si>
    <t>111.41.c.6.D</t>
  </si>
  <si>
    <t>111.42.c.3.F</t>
  </si>
  <si>
    <t>111.43.c.6.D</t>
  </si>
  <si>
    <t>111.44.c.4.E</t>
  </si>
  <si>
    <t>111.46.c.4.B</t>
  </si>
  <si>
    <t>111.47.c.5.C</t>
  </si>
  <si>
    <t>111.48.c.6</t>
  </si>
  <si>
    <t>111.2.b.7.A</t>
  </si>
  <si>
    <t>111.3.b.5.E</t>
  </si>
  <si>
    <t>111.4.b.7.A</t>
  </si>
  <si>
    <t>111.5.b.4.J</t>
  </si>
  <si>
    <t>111.6.b.4.G</t>
  </si>
  <si>
    <t>111.7.b.4.G</t>
  </si>
  <si>
    <t>111.26.b.5.C</t>
  </si>
  <si>
    <t>111.27.b.7</t>
  </si>
  <si>
    <t>111.28.b.6.A</t>
  </si>
  <si>
    <t>111.39.c.5.A</t>
  </si>
  <si>
    <t>111.40.c.5.B</t>
  </si>
  <si>
    <t>111.41.c.6.E</t>
  </si>
  <si>
    <t>111.42.c.3.G</t>
  </si>
  <si>
    <t>111.43.b.7</t>
  </si>
  <si>
    <t>111.44.c.4.F</t>
  </si>
  <si>
    <t>111.46.c.4.C</t>
  </si>
  <si>
    <t>111.47.c.5.D</t>
  </si>
  <si>
    <t>111.48.c.6.A</t>
  </si>
  <si>
    <t>111.2.b.7.B</t>
  </si>
  <si>
    <t>111.3.b.5.F</t>
  </si>
  <si>
    <t>111.4.b.7.B</t>
  </si>
  <si>
    <t>111.5.b.4.K</t>
  </si>
  <si>
    <t>111.6.b.4.H</t>
  </si>
  <si>
    <t>111.7.b.4.H</t>
  </si>
  <si>
    <t>111.26.b.6</t>
  </si>
  <si>
    <t>111.27.b.8</t>
  </si>
  <si>
    <t>111.28.b.6.B</t>
  </si>
  <si>
    <t>111.39.c.5.B</t>
  </si>
  <si>
    <t>111.40.c.5.C</t>
  </si>
  <si>
    <t>111.41.c.7</t>
  </si>
  <si>
    <t>111.42.c.3.H</t>
  </si>
  <si>
    <t>111.43.c.7.A</t>
  </si>
  <si>
    <t>111.44.c.4.G</t>
  </si>
  <si>
    <t>111.46.c.4.D</t>
  </si>
  <si>
    <t>111.47.c.6</t>
  </si>
  <si>
    <t>111.48.c.6.B</t>
  </si>
  <si>
    <t>111.2.b.8</t>
  </si>
  <si>
    <t>111.3.b.5.G</t>
  </si>
  <si>
    <t>111.4.b.7.C</t>
  </si>
  <si>
    <t>111.5.b.5</t>
  </si>
  <si>
    <t>111.6.b.5</t>
  </si>
  <si>
    <t>111.7.b.5</t>
  </si>
  <si>
    <t>111.26.b.6.A</t>
  </si>
  <si>
    <t>111.27.b.8.A</t>
  </si>
  <si>
    <t>111.28.b.6.C</t>
  </si>
  <si>
    <t>111.39.c.5.C</t>
  </si>
  <si>
    <t>111.40.c.5.D</t>
  </si>
  <si>
    <t>111.41.c.7.A</t>
  </si>
  <si>
    <t>111.42.c.3.I</t>
  </si>
  <si>
    <t>111.43.c.7.B</t>
  </si>
  <si>
    <t>111.44.c.4.H</t>
  </si>
  <si>
    <t>111.46.c.4.E</t>
  </si>
  <si>
    <t>111.47.c.6.A</t>
  </si>
  <si>
    <t>111.48.c.6.C</t>
  </si>
  <si>
    <t>111.2.b.8.A</t>
  </si>
  <si>
    <t>111.3.b.6</t>
  </si>
  <si>
    <t>111.4.b.8</t>
  </si>
  <si>
    <t>111.5.b.5.A</t>
  </si>
  <si>
    <t>111.6.b.5.A</t>
  </si>
  <si>
    <t>111.7.b.6</t>
  </si>
  <si>
    <t>111.26.b.6.B</t>
  </si>
  <si>
    <t>111.27.b.8.B</t>
  </si>
  <si>
    <t>111.28.b.7</t>
  </si>
  <si>
    <t>111.39.c.6</t>
  </si>
  <si>
    <t>111.40.c.5.E</t>
  </si>
  <si>
    <t>111.41.c.7.B</t>
  </si>
  <si>
    <t>111.42.c.4</t>
  </si>
  <si>
    <t>111.43.c.7.C</t>
  </si>
  <si>
    <t>111.44.c.4.I</t>
  </si>
  <si>
    <t>111.46.c.4.F</t>
  </si>
  <si>
    <t>111.47.c.6.B</t>
  </si>
  <si>
    <t>111.48.c.7</t>
  </si>
  <si>
    <t>111.2.b.8.B</t>
  </si>
  <si>
    <t>111.3.b.6.A</t>
  </si>
  <si>
    <t>111.4.b.8.A</t>
  </si>
  <si>
    <t>111.5.b.5.B</t>
  </si>
  <si>
    <t>111.6.b.5.B</t>
  </si>
  <si>
    <t>111.7.b.6.A</t>
  </si>
  <si>
    <t>111.26.b.6.C</t>
  </si>
  <si>
    <t>111.27.b.8.C</t>
  </si>
  <si>
    <t>111.28.b.7.A</t>
  </si>
  <si>
    <t>111.39.c.6.A</t>
  </si>
  <si>
    <t>111.40.c.6</t>
  </si>
  <si>
    <t>111.41.c.8</t>
  </si>
  <si>
    <t>111.42.c.4.A</t>
  </si>
  <si>
    <t>111.43.c.7.D</t>
  </si>
  <si>
    <t>111.44.c.4.J</t>
  </si>
  <si>
    <t>111.46.c.4.G</t>
  </si>
  <si>
    <t>111.47.c.6.C</t>
  </si>
  <si>
    <t>111.48.c.7.A</t>
  </si>
  <si>
    <t>111.2.b.8.C</t>
  </si>
  <si>
    <t>111.3.b.6.B</t>
  </si>
  <si>
    <t>111.4.b.8.B</t>
  </si>
  <si>
    <t>111.5.b.5.C</t>
  </si>
  <si>
    <t>111.6.b.5.C</t>
  </si>
  <si>
    <t>111.7.b.6.B</t>
  </si>
  <si>
    <t>111.26.b.7</t>
  </si>
  <si>
    <t>111.27.b.9</t>
  </si>
  <si>
    <t>111.28.b.7.B</t>
  </si>
  <si>
    <t>111.39.c.6.B</t>
  </si>
  <si>
    <t>111.40.c.6.A</t>
  </si>
  <si>
    <t>111.41.c.8.A</t>
  </si>
  <si>
    <t>111.42.c.4.B</t>
  </si>
  <si>
    <t>111.43.b.8</t>
  </si>
  <si>
    <t>111.44.c.4.K</t>
  </si>
  <si>
    <t>111.46.c.4.H</t>
  </si>
  <si>
    <t>111.47.c.6.D</t>
  </si>
  <si>
    <t>111.48.c.7.B</t>
  </si>
  <si>
    <t>111.2.b.9</t>
  </si>
  <si>
    <t>111.3.b.6.C</t>
  </si>
  <si>
    <t>111.4.b.8.C</t>
  </si>
  <si>
    <t>111.5.b.5.D</t>
  </si>
  <si>
    <t>111.6.b.5.D</t>
  </si>
  <si>
    <t>111.7.b.7</t>
  </si>
  <si>
    <t>111.26.b.7.A</t>
  </si>
  <si>
    <t>111.27.b.9.A</t>
  </si>
  <si>
    <t>111.28.b.7.C</t>
  </si>
  <si>
    <t>111.39.c.6.C</t>
  </si>
  <si>
    <t>111.40.c.6.B</t>
  </si>
  <si>
    <t>111.41.c.8.B</t>
  </si>
  <si>
    <t>111.42.c.4.C</t>
  </si>
  <si>
    <t>111.43.c.8.A</t>
  </si>
  <si>
    <t>111.44.c.4.L</t>
  </si>
  <si>
    <t>111.46.c.4.I</t>
  </si>
  <si>
    <t>111.47.c.6.E</t>
  </si>
  <si>
    <t>111.48.c.7.C</t>
  </si>
  <si>
    <t>111.2.b.9.A</t>
  </si>
  <si>
    <t>111.3.b.6.D</t>
  </si>
  <si>
    <t>111.4.b.8.D</t>
  </si>
  <si>
    <t>111.5.b.5.E</t>
  </si>
  <si>
    <t>111.6.b.6</t>
  </si>
  <si>
    <t>111.7.b.8</t>
  </si>
  <si>
    <t>111.26.b.7.B</t>
  </si>
  <si>
    <t>111.27.b.9.B</t>
  </si>
  <si>
    <t>111.28.b.7.D</t>
  </si>
  <si>
    <t>111.39.c.7</t>
  </si>
  <si>
    <t>111.40.c.6.C</t>
  </si>
  <si>
    <t>111.41.c.9</t>
  </si>
  <si>
    <t>111.42.c.4.D</t>
  </si>
  <si>
    <t>111.43.c.8.B</t>
  </si>
  <si>
    <t>111.44.c.4.M</t>
  </si>
  <si>
    <t>111.46.c.4.J</t>
  </si>
  <si>
    <t>111.47.c.6.F</t>
  </si>
  <si>
    <t>111.48.c.7.D</t>
  </si>
  <si>
    <t>111.2.b.9.B</t>
  </si>
  <si>
    <t>111.3.b.6.E</t>
  </si>
  <si>
    <t>111.4.b.8.E</t>
  </si>
  <si>
    <t>111.5.b.6</t>
  </si>
  <si>
    <t>111.6.b.6.A</t>
  </si>
  <si>
    <t>111.7.b.8.A</t>
  </si>
  <si>
    <t>111.26.b.7.C</t>
  </si>
  <si>
    <t>111.27.b.9.C</t>
  </si>
  <si>
    <t>111.28.b.8</t>
  </si>
  <si>
    <t>111.39.c.7.A</t>
  </si>
  <si>
    <t>111.40.c.6.D</t>
  </si>
  <si>
    <t>111.41.c.9.A</t>
  </si>
  <si>
    <t>111.42.c.4.E</t>
  </si>
  <si>
    <t>111.43.c.8.C</t>
  </si>
  <si>
    <t>111.44.c.4.N</t>
  </si>
  <si>
    <t>111.46.c.5</t>
  </si>
  <si>
    <t>111.47.c.6.G</t>
  </si>
  <si>
    <t>111.48.c.7.E</t>
  </si>
  <si>
    <t>111.2.b.9.C</t>
  </si>
  <si>
    <t>111.3.b.6.F</t>
  </si>
  <si>
    <t>111.4.b.9</t>
  </si>
  <si>
    <t>111.5.b.6.A</t>
  </si>
  <si>
    <t>111.6.b.6.B</t>
  </si>
  <si>
    <t>111.7.b.8.B</t>
  </si>
  <si>
    <t>111.26.b.7.D</t>
  </si>
  <si>
    <t>111.27.b.9.D</t>
  </si>
  <si>
    <t>111.28.b.8.A</t>
  </si>
  <si>
    <t>111.39.c.7.B</t>
  </si>
  <si>
    <t>111.40.c.6.E</t>
  </si>
  <si>
    <t>111.41.c.9.B</t>
  </si>
  <si>
    <t>111.42.c.4.F</t>
  </si>
  <si>
    <t>111.43.b.9</t>
  </si>
  <si>
    <t>111.44.c.4.O</t>
  </si>
  <si>
    <t>111.46.c.5.A</t>
  </si>
  <si>
    <t>111.47.c.6.H</t>
  </si>
  <si>
    <t>111.2.b.9.D</t>
  </si>
  <si>
    <t>111.3.b.6.G</t>
  </si>
  <si>
    <t>111.4.b.9.A</t>
  </si>
  <si>
    <t>111.5.b.6.B</t>
  </si>
  <si>
    <t>111.6.b.6.C</t>
  </si>
  <si>
    <t>111.7.b.8.C</t>
  </si>
  <si>
    <t>111.26.b.8</t>
  </si>
  <si>
    <t>111.27.b.10</t>
  </si>
  <si>
    <t>111.28.b.8.B</t>
  </si>
  <si>
    <t>111.39.c.7.C</t>
  </si>
  <si>
    <t>111.40.c.6.F</t>
  </si>
  <si>
    <t>111.41.c.10</t>
  </si>
  <si>
    <t>111.42.c.4.G</t>
  </si>
  <si>
    <t>111.43.c.9.A</t>
  </si>
  <si>
    <t>111.44.c.4.P</t>
  </si>
  <si>
    <t>111.46.c.5.B</t>
  </si>
  <si>
    <t>111.47.c.6.I</t>
  </si>
  <si>
    <t>111.3.b.6.H</t>
  </si>
  <si>
    <t>111.4.b.9.B</t>
  </si>
  <si>
    <t>111.5.b.6.C</t>
  </si>
  <si>
    <t>111.6.b.6.D</t>
  </si>
  <si>
    <t>111.7.b.9</t>
  </si>
  <si>
    <t>111.26.b.8.A</t>
  </si>
  <si>
    <t>111.27.b.10.A</t>
  </si>
  <si>
    <t>111.28.b.8.C</t>
  </si>
  <si>
    <t>111.39.c.8</t>
  </si>
  <si>
    <t>111.40.c.6.G</t>
  </si>
  <si>
    <t>111.41.c.10.A</t>
  </si>
  <si>
    <t>111.42.c.4.H</t>
  </si>
  <si>
    <t>111.43.c.9.B</t>
  </si>
  <si>
    <t>111.44.c.4.Q</t>
  </si>
  <si>
    <t>111.46.c.5.C</t>
  </si>
  <si>
    <t>111.47.c.6.J</t>
  </si>
  <si>
    <t>111.3.b.7</t>
  </si>
  <si>
    <t>111.4.b.9.C</t>
  </si>
  <si>
    <t>111.5.b.6.D</t>
  </si>
  <si>
    <t>111.6.b.7</t>
  </si>
  <si>
    <t>111.7.b.9.A</t>
  </si>
  <si>
    <t>111.26.b.8.B</t>
  </si>
  <si>
    <t>111.27.b.10.B</t>
  </si>
  <si>
    <t>111.28.b.8.D</t>
  </si>
  <si>
    <t>111.39.c.8.A</t>
  </si>
  <si>
    <t>111.40.c.6.H</t>
  </si>
  <si>
    <t>111.41.c.10.B</t>
  </si>
  <si>
    <t>111.42.c.4.I</t>
  </si>
  <si>
    <t>111.43.c.9.C</t>
  </si>
  <si>
    <t>111.44.c.4.R</t>
  </si>
  <si>
    <t>111.46.c.5.D</t>
  </si>
  <si>
    <t>111.47.c.7</t>
  </si>
  <si>
    <t>111.3.b.7.A</t>
  </si>
  <si>
    <t>111.4.b.9.D</t>
  </si>
  <si>
    <t>111.5.b.6.E</t>
  </si>
  <si>
    <t>111.6.b.7.A</t>
  </si>
  <si>
    <t>111.7.b.9.B</t>
  </si>
  <si>
    <t>111.26.b.8.C</t>
  </si>
  <si>
    <t>111.27.b.10.C</t>
  </si>
  <si>
    <t>111.28.b.9</t>
  </si>
  <si>
    <t>111.39.c.8.B</t>
  </si>
  <si>
    <t>111.40.c.6.I</t>
  </si>
  <si>
    <t>111.41.c.11</t>
  </si>
  <si>
    <t>111.42.c.4.J</t>
  </si>
  <si>
    <t>111.43.c.9.D</t>
  </si>
  <si>
    <t>111.44.c.4.S</t>
  </si>
  <si>
    <t>111.46.c.5.E</t>
  </si>
  <si>
    <t>111.47.c.7.A</t>
  </si>
  <si>
    <t>111.3.b.7.B</t>
  </si>
  <si>
    <t>111.4.b.9.E</t>
  </si>
  <si>
    <t>111.5.b.7</t>
  </si>
  <si>
    <t>111.6.b.7.B</t>
  </si>
  <si>
    <t>111.7.b.9.C</t>
  </si>
  <si>
    <t>111.26.b.8.D</t>
  </si>
  <si>
    <t>111.27.b.11</t>
  </si>
  <si>
    <t>111.28.b.10</t>
  </si>
  <si>
    <t>111.39.c.9</t>
  </si>
  <si>
    <t>111.40.c.6.J</t>
  </si>
  <si>
    <t>111.41.c.11.A</t>
  </si>
  <si>
    <t>111.42.c.4.K</t>
  </si>
  <si>
    <t>111.43.c.9.E</t>
  </si>
  <si>
    <t>111.44.c.4.T</t>
  </si>
  <si>
    <t>111.46.c.5.F</t>
  </si>
  <si>
    <t>111.47.c.7.B</t>
  </si>
  <si>
    <t>111.3.b.7.C</t>
  </si>
  <si>
    <t>111.4.b.9.F</t>
  </si>
  <si>
    <t>111.5.b.7.A</t>
  </si>
  <si>
    <t>111.6.b.7.C</t>
  </si>
  <si>
    <t>111.7.b.10</t>
  </si>
  <si>
    <t>111.26.b.9</t>
  </si>
  <si>
    <t>111.27.b.11.A</t>
  </si>
  <si>
    <t>111.28.b.10.A</t>
  </si>
  <si>
    <t>111.39.c.9.A</t>
  </si>
  <si>
    <t>111.40.c.6.K</t>
  </si>
  <si>
    <t>111.41.c.11.B</t>
  </si>
  <si>
    <t>111.42.c.5</t>
  </si>
  <si>
    <t>111.43.c.9.F</t>
  </si>
  <si>
    <t>111.46.c.5.G</t>
  </si>
  <si>
    <t>111.47.c.7.C</t>
  </si>
  <si>
    <t>111.3.b.7.D</t>
  </si>
  <si>
    <t>111.4.b.9.G</t>
  </si>
  <si>
    <t>111.5.b.7.B</t>
  </si>
  <si>
    <t>111.6.b.7.D</t>
  </si>
  <si>
    <t>111.7.b.10.A</t>
  </si>
  <si>
    <t>111.26.b.9.A</t>
  </si>
  <si>
    <t>111.27.b.11.B</t>
  </si>
  <si>
    <t>111.28.b.10.B</t>
  </si>
  <si>
    <t>111.39.c.9.B</t>
  </si>
  <si>
    <t>111.40.c.6.L</t>
  </si>
  <si>
    <t>111.41.c.11.C</t>
  </si>
  <si>
    <t>111.42.c.5.A</t>
  </si>
  <si>
    <t>111.43.b.10</t>
  </si>
  <si>
    <t>111.46.c.5.H</t>
  </si>
  <si>
    <t>111.47.c.7.D</t>
  </si>
  <si>
    <t>111.3.b.7.E</t>
  </si>
  <si>
    <t>111.4.b.10</t>
  </si>
  <si>
    <t>111.5.b.7.C</t>
  </si>
  <si>
    <t>111.6.b.7.E</t>
  </si>
  <si>
    <t>111.7.b.10.B</t>
  </si>
  <si>
    <t>111.26.b.9.B</t>
  </si>
  <si>
    <t>111.27.b.11.C</t>
  </si>
  <si>
    <t>111.28.b.10.C</t>
  </si>
  <si>
    <t>111.39.c.9.C</t>
  </si>
  <si>
    <t>111.40.c.7</t>
  </si>
  <si>
    <t>111.41.c.11.D</t>
  </si>
  <si>
    <t>111.42.c.5.B</t>
  </si>
  <si>
    <t>111.43.c.10.A</t>
  </si>
  <si>
    <t>111.46.c.5.I</t>
  </si>
  <si>
    <t>111.47.c.7.E</t>
  </si>
  <si>
    <t>111.3.b.8</t>
  </si>
  <si>
    <t>111.4.b.10.A</t>
  </si>
  <si>
    <t>111.5.b.7.D</t>
  </si>
  <si>
    <t>111.6.b.8</t>
  </si>
  <si>
    <t>111.7.b.10.C</t>
  </si>
  <si>
    <t>111.26.b.9.C</t>
  </si>
  <si>
    <t>111.27.b.12</t>
  </si>
  <si>
    <t>111.28.b.10.D</t>
  </si>
  <si>
    <t>111.39.c.9.D</t>
  </si>
  <si>
    <t>111.40.c.7.A</t>
  </si>
  <si>
    <t>111.41.c.12</t>
  </si>
  <si>
    <t>111.42.c.5.C</t>
  </si>
  <si>
    <t>111.43.c.10.B</t>
  </si>
  <si>
    <t>111.46.c.5.J</t>
  </si>
  <si>
    <t>111.47.c.7.F</t>
  </si>
  <si>
    <t>111.3.b.8.A</t>
  </si>
  <si>
    <t>111.4.b.10.B</t>
  </si>
  <si>
    <t>111.5.b.7.E</t>
  </si>
  <si>
    <t>111.6.b.8.A</t>
  </si>
  <si>
    <t>111.7.b.10.D</t>
  </si>
  <si>
    <t>111.26.b.10</t>
  </si>
  <si>
    <t>111.27.b.12.A</t>
  </si>
  <si>
    <t>111.28.b.11</t>
  </si>
  <si>
    <t>111.39.c.9.E</t>
  </si>
  <si>
    <t>111.40.c.7.B</t>
  </si>
  <si>
    <t>111.41.c.12.A</t>
  </si>
  <si>
    <t>111.42.c.5.D</t>
  </si>
  <si>
    <t>111.46.c.5.K</t>
  </si>
  <si>
    <t>111.3.b.8.B</t>
  </si>
  <si>
    <t>111.4.b.10.C</t>
  </si>
  <si>
    <t>111.5.b.8</t>
  </si>
  <si>
    <t>111.6.b.8.B</t>
  </si>
  <si>
    <t>111.7.b.10.E</t>
  </si>
  <si>
    <t>111.26.b.10.A</t>
  </si>
  <si>
    <t>111.27.b.12.B</t>
  </si>
  <si>
    <t>111.28.b.11.A</t>
  </si>
  <si>
    <t>111.39.c.10</t>
  </si>
  <si>
    <t>111.40.c.7.C</t>
  </si>
  <si>
    <t>111.41.c.12.B</t>
  </si>
  <si>
    <t>111.42.c.5.E</t>
  </si>
  <si>
    <t>111.46.c.6</t>
  </si>
  <si>
    <t>111.3.b.8.C</t>
  </si>
  <si>
    <t>111.4.b.10.D</t>
  </si>
  <si>
    <t>111.5.b.8.A</t>
  </si>
  <si>
    <t>111.6.b.8.C</t>
  </si>
  <si>
    <t>111.7.b.10.F</t>
  </si>
  <si>
    <t>111.26.b.10.B</t>
  </si>
  <si>
    <t>111.27.b.12.C</t>
  </si>
  <si>
    <t>111.28.b.11.B</t>
  </si>
  <si>
    <t>111.39.c.10.A</t>
  </si>
  <si>
    <t>111.40.c.7.D</t>
  </si>
  <si>
    <t>111.41.c.12.C</t>
  </si>
  <si>
    <t>111.42.c.5.F</t>
  </si>
  <si>
    <t>111.46.c.6.A</t>
  </si>
  <si>
    <t>111.3.b.9</t>
  </si>
  <si>
    <t>111.4.b.11</t>
  </si>
  <si>
    <t>111.5.b.8.B</t>
  </si>
  <si>
    <t>111.6.b.9</t>
  </si>
  <si>
    <t>111.26.b.11</t>
  </si>
  <si>
    <t>111.27.b.13</t>
  </si>
  <si>
    <t>111.28.b.11.C</t>
  </si>
  <si>
    <t>111.39.c.10.B</t>
  </si>
  <si>
    <t>111.40.c.7.E</t>
  </si>
  <si>
    <t>111.41.c.12.D</t>
  </si>
  <si>
    <t>111.42.c.5.G</t>
  </si>
  <si>
    <t>111.46.c.6.B</t>
  </si>
  <si>
    <t>111.3.b.9.A</t>
  </si>
  <si>
    <t>111.4.b.11.A</t>
  </si>
  <si>
    <t>111.5.b.9</t>
  </si>
  <si>
    <t>111.6.b.9.A</t>
  </si>
  <si>
    <t>111.26.b.12</t>
  </si>
  <si>
    <t>111.27.b.13.A</t>
  </si>
  <si>
    <t>111.28.b.12</t>
  </si>
  <si>
    <t>111.39.c.10.C</t>
  </si>
  <si>
    <t>111.40.c.7.F</t>
  </si>
  <si>
    <t>111.41.c.12.E</t>
  </si>
  <si>
    <t>111.42.c.5.H</t>
  </si>
  <si>
    <t>111.46.c.6.C</t>
  </si>
  <si>
    <t>111.3.b.9.B</t>
  </si>
  <si>
    <t>111.4.b.11.B</t>
  </si>
  <si>
    <t>111.5.b.9.A</t>
  </si>
  <si>
    <t>111.6.b.9.B</t>
  </si>
  <si>
    <t>111.26.b.12.A</t>
  </si>
  <si>
    <t>111.27.b.13.B</t>
  </si>
  <si>
    <t>111.28.b.12.A</t>
  </si>
  <si>
    <t>111.39.c.10.D</t>
  </si>
  <si>
    <t>111.40.c.7.G</t>
  </si>
  <si>
    <t>111.41.c.13</t>
  </si>
  <si>
    <t>111.42.c.5.I</t>
  </si>
  <si>
    <t>111.46.c.6.D</t>
  </si>
  <si>
    <t>111.3.b.9.C</t>
  </si>
  <si>
    <t>111.4.b.11.C</t>
  </si>
  <si>
    <t>111.5.b.9.B</t>
  </si>
  <si>
    <t>111.6.b.10</t>
  </si>
  <si>
    <t>111.26.b.12.B</t>
  </si>
  <si>
    <t>111.27.b.13.C</t>
  </si>
  <si>
    <t>111.28.b.12.B</t>
  </si>
  <si>
    <t>111.39.c.10.E</t>
  </si>
  <si>
    <t>111.40.c.7.H</t>
  </si>
  <si>
    <t>111.41.c.13.A</t>
  </si>
  <si>
    <t>111.42.c.5.J</t>
  </si>
  <si>
    <t>111.46.c.6.E</t>
  </si>
  <si>
    <t>111.3.b.9.D</t>
  </si>
  <si>
    <t>111.4.b.11.D</t>
  </si>
  <si>
    <t>111.5.b.9.C</t>
  </si>
  <si>
    <t>111.6.b.10.A</t>
  </si>
  <si>
    <t>111.26.b.12.C</t>
  </si>
  <si>
    <t>111.27.b.13.D</t>
  </si>
  <si>
    <t>111.28.b.12.C</t>
  </si>
  <si>
    <t>111.39.c.10.F</t>
  </si>
  <si>
    <t>111.40.c.7.I</t>
  </si>
  <si>
    <t>111.41.c.13.B</t>
  </si>
  <si>
    <t>111.42.c.5.K</t>
  </si>
  <si>
    <t>111.46.c.6.F</t>
  </si>
  <si>
    <t>111.4.b.11.E</t>
  </si>
  <si>
    <t>111.5.b.9.D</t>
  </si>
  <si>
    <t>111.6.b.10.B</t>
  </si>
  <si>
    <t>111.26.b.12.D</t>
  </si>
  <si>
    <t>111.27.b.13.E</t>
  </si>
  <si>
    <t>111.28.b.12.D</t>
  </si>
  <si>
    <t>111.39.c.11</t>
  </si>
  <si>
    <t>111.40.c.8</t>
  </si>
  <si>
    <t>111.41.c.13.C</t>
  </si>
  <si>
    <t>111.42.c.5.L</t>
  </si>
  <si>
    <t>111.46.c.6.G</t>
  </si>
  <si>
    <t>111.4.b.11.F</t>
  </si>
  <si>
    <t>111.5.b.9.E</t>
  </si>
  <si>
    <t>111.6.b.10.C</t>
  </si>
  <si>
    <t>111.26.b.13</t>
  </si>
  <si>
    <t>111.27.b.13.F</t>
  </si>
  <si>
    <t>111.28.b.12.E</t>
  </si>
  <si>
    <t>111.39.c.11.A</t>
  </si>
  <si>
    <t>111.40.c.8.A</t>
  </si>
  <si>
    <t>111.41.c.13.D</t>
  </si>
  <si>
    <t>111.42.c.5.M</t>
  </si>
  <si>
    <t>111.46.c.6.H</t>
  </si>
  <si>
    <t>111.5.b.9.F</t>
  </si>
  <si>
    <t>111.6.b.10.D</t>
  </si>
  <si>
    <t>111.26.b.13.A</t>
  </si>
  <si>
    <t>111.28.b.12.F</t>
  </si>
  <si>
    <t>111.39.c.11.B</t>
  </si>
  <si>
    <t>111.40.c.8.B</t>
  </si>
  <si>
    <t>111.41.c.13.E</t>
  </si>
  <si>
    <t>111.42.c.5.N</t>
  </si>
  <si>
    <t>111.46.c.6.I</t>
  </si>
  <si>
    <t>111.6.b.10.E</t>
  </si>
  <si>
    <t>111.26.b.13.B</t>
  </si>
  <si>
    <t>111.28.b.12.G</t>
  </si>
  <si>
    <t>111.39.c.12</t>
  </si>
  <si>
    <t>111.40.c.8.C</t>
  </si>
  <si>
    <t>111.46.c.6.J</t>
  </si>
  <si>
    <t>111.26.b.14</t>
  </si>
  <si>
    <t>111.39.c.12.A</t>
  </si>
  <si>
    <t>111.46.c.6.K</t>
  </si>
  <si>
    <t>111.26.b.14.A</t>
  </si>
  <si>
    <t>111.39.c.12.B</t>
  </si>
  <si>
    <t>111.46.c.7</t>
  </si>
  <si>
    <t>111.26.b.14.B</t>
  </si>
  <si>
    <t>111.39.c.12.C</t>
  </si>
  <si>
    <t>111.46.c.7.A</t>
  </si>
  <si>
    <t>111.26.b.14.C</t>
  </si>
  <si>
    <t>111.39.c.12.D</t>
  </si>
  <si>
    <t>111.46.c.7.B</t>
  </si>
  <si>
    <t>111.26.b.14.D</t>
  </si>
  <si>
    <t>111.39.c.12.E</t>
  </si>
  <si>
    <t>111.46.c.7.C</t>
  </si>
  <si>
    <t>111.26.b.14.E</t>
  </si>
  <si>
    <t>111.46.c.7.D</t>
  </si>
  <si>
    <t>111.26.b.14.F</t>
  </si>
  <si>
    <t>111.46.c.7.E</t>
  </si>
  <si>
    <t>111.26.b.14.G</t>
  </si>
  <si>
    <t>111.46.c.7.F</t>
  </si>
  <si>
    <t>111.26.b.14.H</t>
  </si>
  <si>
    <t>111.46.c.7.G</t>
  </si>
  <si>
    <t>Spanish Language Arts and Reading TEKS</t>
  </si>
  <si>
    <t>Supplemental Spanish Language Arts and Reading TEKS Grade Levels</t>
  </si>
  <si>
    <t>128.2.b.1</t>
  </si>
  <si>
    <t>128.3.b.1</t>
  </si>
  <si>
    <t>128.4.b.1</t>
  </si>
  <si>
    <t>128.5.b.1</t>
  </si>
  <si>
    <t>128.6.b.1</t>
  </si>
  <si>
    <t>128.7.b.1</t>
  </si>
  <si>
    <t>128.2.b.1.A</t>
  </si>
  <si>
    <t>128.3.b.1.A</t>
  </si>
  <si>
    <t>128.4.b.1.A</t>
  </si>
  <si>
    <t>128.5.b.1.A</t>
  </si>
  <si>
    <t>128.6.b.1.A</t>
  </si>
  <si>
    <t>128.7.b.1.A</t>
  </si>
  <si>
    <t>128.2.b.1.B</t>
  </si>
  <si>
    <t>128.3.b.1.B</t>
  </si>
  <si>
    <t>128.4.b.1.B</t>
  </si>
  <si>
    <t>128.5.b.1.B</t>
  </si>
  <si>
    <t>128.6.b.1.B</t>
  </si>
  <si>
    <t>128.7.b.1.B</t>
  </si>
  <si>
    <t>128.2.b.1.C</t>
  </si>
  <si>
    <t>128.3.b.1.C</t>
  </si>
  <si>
    <t>128.4.b.1.C</t>
  </si>
  <si>
    <t>128.5.b.1.C</t>
  </si>
  <si>
    <t>128.6.b.1.C</t>
  </si>
  <si>
    <t>128.7.b.1.C</t>
  </si>
  <si>
    <t>128.2.b.1.D</t>
  </si>
  <si>
    <t>128.3.b.1.D</t>
  </si>
  <si>
    <t>128.4.b.1.D</t>
  </si>
  <si>
    <t>128.5.b.1.D</t>
  </si>
  <si>
    <t>128.6.b.1.D</t>
  </si>
  <si>
    <t>128.7.b.1.D</t>
  </si>
  <si>
    <t>128.2.b.1.E</t>
  </si>
  <si>
    <t>128.3.b.1.E</t>
  </si>
  <si>
    <t>128.4.b.1.E</t>
  </si>
  <si>
    <t>128.5.b.1.E</t>
  </si>
  <si>
    <t>128.6.b.2</t>
  </si>
  <si>
    <t>128.7.b.2</t>
  </si>
  <si>
    <t>128.2.b.2</t>
  </si>
  <si>
    <t>128.3.b.2</t>
  </si>
  <si>
    <t>128.4.b.2</t>
  </si>
  <si>
    <t>128.5.b.2</t>
  </si>
  <si>
    <t>128.6.b.2.A</t>
  </si>
  <si>
    <t>128.7.b.2.A</t>
  </si>
  <si>
    <t xml:space="preserve">If product covers the TEKS, check the box to the left of the TEKS.  Check each box that applies for the Grade Level/Course applicable to the program. 
An asterisk (*) indicates a required TEKS for supplemental programs focused on foundational (phonics) skills. 
A dagger (†) indicates a required TEKS for supplemental programs focused on handwriting. </t>
  </si>
  <si>
    <t>128.2.b.2.A</t>
  </si>
  <si>
    <t>128.3.b.2.A</t>
  </si>
  <si>
    <t>128.4.b.2.A</t>
  </si>
  <si>
    <t>128.5.b.2.A</t>
  </si>
  <si>
    <t>128.6.b.2.A.i</t>
  </si>
  <si>
    <t>128.7.b.2.A.i</t>
  </si>
  <si>
    <t>128.2.b.2.A.i*</t>
  </si>
  <si>
    <t>128.3.b.2.A.i*</t>
  </si>
  <si>
    <t>128.4.b.2.A.i*</t>
  </si>
  <si>
    <t>128.5.b.2.A.i*</t>
  </si>
  <si>
    <t>128.6.b.2.A.ii</t>
  </si>
  <si>
    <t>128.7.b.2.A.ii</t>
  </si>
  <si>
    <t>128.2.b.2.A.ii*</t>
  </si>
  <si>
    <t>128.3.b.2.A.ii*</t>
  </si>
  <si>
    <t>128.4.b.2.A.ii*</t>
  </si>
  <si>
    <t>128.5.b.2.A.ii*</t>
  </si>
  <si>
    <t>128.6.b.2.A.iii</t>
  </si>
  <si>
    <t>128.7.b.2.A.iii</t>
  </si>
  <si>
    <t>128.2.b.2.A.iii*</t>
  </si>
  <si>
    <t>128.3.b.2.A.iii*</t>
  </si>
  <si>
    <t>128.4.b.2.A.iii*</t>
  </si>
  <si>
    <t>128.5.b.2.A.iii*</t>
  </si>
  <si>
    <t>128.6.b.2.A.iv</t>
  </si>
  <si>
    <t>128.7.b.2.A.iv</t>
  </si>
  <si>
    <t>128.2.b.2.A.iv*</t>
  </si>
  <si>
    <t>128.3.b.2.A.iv*</t>
  </si>
  <si>
    <t>128.4.b.2.A.iv*</t>
  </si>
  <si>
    <t>128.5.b.2.A.iv*</t>
  </si>
  <si>
    <t>128.6.b.2.B</t>
  </si>
  <si>
    <t>128.7.b.2.B</t>
  </si>
  <si>
    <t>128.2.b.2.A.v*</t>
  </si>
  <si>
    <t>128.3.b.2.A.v*</t>
  </si>
  <si>
    <t>128.4.b.2.A.v*</t>
  </si>
  <si>
    <t>128.5.b.2.A.v*</t>
  </si>
  <si>
    <t>128.6.b.2.B.i</t>
  </si>
  <si>
    <t>128.7.b.2.B.i</t>
  </si>
  <si>
    <t>128.2.b.2.A.vi*</t>
  </si>
  <si>
    <t>128.3.b.2.A.vi*</t>
  </si>
  <si>
    <t>128.4.b.2.A.vi*</t>
  </si>
  <si>
    <t>128.5.b.2.A.vi*</t>
  </si>
  <si>
    <t>128.6.b.2.B.ii</t>
  </si>
  <si>
    <t>128.7.b.2.B.ii</t>
  </si>
  <si>
    <t>128.2.b.2.A.vii*</t>
  </si>
  <si>
    <t>128.3.b.2.A.vii*</t>
  </si>
  <si>
    <t>128.4.b.2.B</t>
  </si>
  <si>
    <t>128.5.b.2.B</t>
  </si>
  <si>
    <t>128.6.b.2.B.iii</t>
  </si>
  <si>
    <t>128.7.b.2.B.iii</t>
  </si>
  <si>
    <t>128.2.b.2.A.viii*</t>
  </si>
  <si>
    <t>128.3.b.2.B</t>
  </si>
  <si>
    <t>128.4.b.2.B.i*</t>
  </si>
  <si>
    <t>128.5.b.2.B.i*</t>
  </si>
  <si>
    <t>128.6.b.2.B.iv</t>
  </si>
  <si>
    <t>128.7.b.2.B.iv</t>
  </si>
  <si>
    <t>128.2.b.2.A.ix*</t>
  </si>
  <si>
    <t>128.3.b.2.B.i*</t>
  </si>
  <si>
    <t>128.4.b.2.B.ii*</t>
  </si>
  <si>
    <t>128.5.b.2.B.ii*</t>
  </si>
  <si>
    <t>128.6.b.2.C†</t>
  </si>
  <si>
    <t>128.7.b.2.B.v</t>
  </si>
  <si>
    <t>128.2.b.2.B</t>
  </si>
  <si>
    <t>128.3.b.2.B.ii*</t>
  </si>
  <si>
    <t>128.4.b.2.B.iii*</t>
  </si>
  <si>
    <t>128.5.b.2.B.iii*</t>
  </si>
  <si>
    <t>128.6.b.3.A</t>
  </si>
  <si>
    <t>128.7.b.2.C†</t>
  </si>
  <si>
    <t>128.2.b.2.B.i*</t>
  </si>
  <si>
    <t>128.3.b.2.B.iii*</t>
  </si>
  <si>
    <t>128.4.b.2.B.iv*</t>
  </si>
  <si>
    <t>128.5.b.2.B.iv*</t>
  </si>
  <si>
    <t>128.6.b.3.B</t>
  </si>
  <si>
    <t>128.7.b.3.A</t>
  </si>
  <si>
    <t>128.2.b.2.B.ii*</t>
  </si>
  <si>
    <t>128.3.b.2.B.iv*</t>
  </si>
  <si>
    <t>128.4.b.2.B.v*</t>
  </si>
  <si>
    <t>128.5.b.2.B.v*</t>
  </si>
  <si>
    <t>128.6.b.3.C</t>
  </si>
  <si>
    <t>128.7.b.3.B</t>
  </si>
  <si>
    <t>128.2.b.2.B.iii*</t>
  </si>
  <si>
    <t>128.3.b.2.B.v*</t>
  </si>
  <si>
    <t>128.4.b.2.C</t>
  </si>
  <si>
    <t>128.5.b.2.B.vi*</t>
  </si>
  <si>
    <t>128.6.b.3.D</t>
  </si>
  <si>
    <t>128.7.b.3.C</t>
  </si>
  <si>
    <t>128.2.b.2.B.iv*</t>
  </si>
  <si>
    <t>128.3.b.2.B.vi*</t>
  </si>
  <si>
    <t>128.4.b.2.D†</t>
  </si>
  <si>
    <t>128.5.b.2.B.vii*</t>
  </si>
  <si>
    <t>128.6.b.3.E</t>
  </si>
  <si>
    <t>128.7.b.3.D</t>
  </si>
  <si>
    <t>128.2.b.2.C</t>
  </si>
  <si>
    <t>128.3.b.2.B.vii*</t>
  </si>
  <si>
    <t>128.4.b.3</t>
  </si>
  <si>
    <t>128.5.b.2.B.viii*</t>
  </si>
  <si>
    <t>128.6.b.4</t>
  </si>
  <si>
    <t>128.7.b.3.E</t>
  </si>
  <si>
    <t>128.2.b.2.C.i*</t>
  </si>
  <si>
    <t>128.3.b.2.B.viii*</t>
  </si>
  <si>
    <t>128.4.b.3.A</t>
  </si>
  <si>
    <t>128.5.b.2.B.ix*</t>
  </si>
  <si>
    <t>128.6.b.5</t>
  </si>
  <si>
    <t>128.7.b.4</t>
  </si>
  <si>
    <t>128.2.b.2.C.ii*</t>
  </si>
  <si>
    <t>128.3.b.2.C</t>
  </si>
  <si>
    <t>128.4.b.3.B</t>
  </si>
  <si>
    <t>128.5.b.2.B.x*</t>
  </si>
  <si>
    <t>128.6.b.6</t>
  </si>
  <si>
    <t>128.7.b.5</t>
  </si>
  <si>
    <t>128.2.b.2.D</t>
  </si>
  <si>
    <t>128.3.b.2.C.i*</t>
  </si>
  <si>
    <t>128.4.b.3.C</t>
  </si>
  <si>
    <t>128.5.b.2.B.xi*</t>
  </si>
  <si>
    <t>128.6.b.6.A</t>
  </si>
  <si>
    <t>128.7.b.6</t>
  </si>
  <si>
    <t>128.2.b.2.D.i</t>
  </si>
  <si>
    <t>128.3.b.2.C.ii*</t>
  </si>
  <si>
    <t>128.4.b.3.D</t>
  </si>
  <si>
    <t>128.5.b.2.B.xii*</t>
  </si>
  <si>
    <t>128.6.b.6.B</t>
  </si>
  <si>
    <t>128.7.b.6.A</t>
  </si>
  <si>
    <t>128.2.b.2.D.ii</t>
  </si>
  <si>
    <t>128.3.b.2.C.iii*</t>
  </si>
  <si>
    <t>128.4.b.3.E</t>
  </si>
  <si>
    <t>128.5.b.2.C</t>
  </si>
  <si>
    <t>128.6.b.6.C</t>
  </si>
  <si>
    <t>128.7.b.6.B</t>
  </si>
  <si>
    <t>128.2.b.2.D.iii</t>
  </si>
  <si>
    <t>128.3.b.2.C.iv*</t>
  </si>
  <si>
    <t>128.4.b.4</t>
  </si>
  <si>
    <t>128.5.b.2.D†</t>
  </si>
  <si>
    <t>128.6.b.6.D</t>
  </si>
  <si>
    <t>128.7.b.6.C</t>
  </si>
  <si>
    <t>128.2.b.2.D.iv</t>
  </si>
  <si>
    <t>128.3.b.2.C.v*</t>
  </si>
  <si>
    <t>128.4.b.5</t>
  </si>
  <si>
    <t>128.5.b.3</t>
  </si>
  <si>
    <t>128.6.b.6.E</t>
  </si>
  <si>
    <t>128.7.b.6.D</t>
  </si>
  <si>
    <t>128.2.b.2.D.v</t>
  </si>
  <si>
    <t>128.3.b.2.C.vi*</t>
  </si>
  <si>
    <t>128.4.b.6</t>
  </si>
  <si>
    <t>128.5.b.3.A</t>
  </si>
  <si>
    <t>128.6.b.6.F</t>
  </si>
  <si>
    <t>128.7.b.6.E</t>
  </si>
  <si>
    <t>128.2.b.2.E*†</t>
  </si>
  <si>
    <t>128.3.b.2.C.vii*</t>
  </si>
  <si>
    <t>128.4.b.6.A</t>
  </si>
  <si>
    <t>128.5.b.3.B</t>
  </si>
  <si>
    <t>128.6.b.6.G</t>
  </si>
  <si>
    <t>128.7.b.6.F</t>
  </si>
  <si>
    <t>128.2.b.3</t>
  </si>
  <si>
    <t>128.3.b.2.D</t>
  </si>
  <si>
    <t>128.4.b.6.B</t>
  </si>
  <si>
    <t>128.5.b.3.C</t>
  </si>
  <si>
    <t>128.6.b.6.H</t>
  </si>
  <si>
    <t>128.7.b.6.G</t>
  </si>
  <si>
    <t>128.2.b.3.A</t>
  </si>
  <si>
    <t>128.3.b.2.E</t>
  </si>
  <si>
    <t>128.4.b.6.C</t>
  </si>
  <si>
    <t>128.5.b.3.D</t>
  </si>
  <si>
    <t>128.6.b.6.I</t>
  </si>
  <si>
    <t>128.7.b.6.H</t>
  </si>
  <si>
    <t>128.2.b.3.B</t>
  </si>
  <si>
    <t>128.3.b.2.F†</t>
  </si>
  <si>
    <t>128.4.b.6.D</t>
  </si>
  <si>
    <t>128.5.b.3.E</t>
  </si>
  <si>
    <t>128.6.b.7</t>
  </si>
  <si>
    <t>128.7.b.6.I</t>
  </si>
  <si>
    <t>128.2.b.3.C</t>
  </si>
  <si>
    <t>128.3.b.3</t>
  </si>
  <si>
    <t>128.4.b.6.E</t>
  </si>
  <si>
    <t>128.5.b.4</t>
  </si>
  <si>
    <t>128.6.b.7.A</t>
  </si>
  <si>
    <t>128.7.b.7</t>
  </si>
  <si>
    <t>128.2.b.4</t>
  </si>
  <si>
    <t>128.3.b.3.A</t>
  </si>
  <si>
    <t>128.4.b.6.F</t>
  </si>
  <si>
    <t>128.5.b.5</t>
  </si>
  <si>
    <t>128.6.b.7.B</t>
  </si>
  <si>
    <t>128.7.b.7.A</t>
  </si>
  <si>
    <t>128.2.b.5</t>
  </si>
  <si>
    <t>128.3.b.3.B</t>
  </si>
  <si>
    <t>128.4.b.6.G</t>
  </si>
  <si>
    <t>128.5.b.6</t>
  </si>
  <si>
    <t>128.6.b.7.C</t>
  </si>
  <si>
    <t>128.7.b.7.B</t>
  </si>
  <si>
    <t>128.2.b.5.A</t>
  </si>
  <si>
    <t>128.3.b.3.C</t>
  </si>
  <si>
    <t>128.4.b.6.H</t>
  </si>
  <si>
    <t>128.5.b.6.A</t>
  </si>
  <si>
    <t>128.6.b.7.D</t>
  </si>
  <si>
    <t>128.7.b.7.C</t>
  </si>
  <si>
    <t>128.2.b.5.B</t>
  </si>
  <si>
    <t>128.3.b.3.D</t>
  </si>
  <si>
    <t>128.4.b.6.I</t>
  </si>
  <si>
    <t>128.5.b.6.B</t>
  </si>
  <si>
    <t>128.6.b.7.E</t>
  </si>
  <si>
    <t>128.7.b.7.D</t>
  </si>
  <si>
    <t>128.2.b.5.C</t>
  </si>
  <si>
    <t>128.3.b.4</t>
  </si>
  <si>
    <t>128.4.b.7</t>
  </si>
  <si>
    <t>128.5.b.6.C</t>
  </si>
  <si>
    <t>128.6.b.7.F</t>
  </si>
  <si>
    <t>128.7.b.7.E</t>
  </si>
  <si>
    <t>128.2.b.5.D</t>
  </si>
  <si>
    <t>128.3.b.5</t>
  </si>
  <si>
    <t>128.4.b.7.A</t>
  </si>
  <si>
    <t>128.5.b.6.D</t>
  </si>
  <si>
    <t>128.6.b.7.G</t>
  </si>
  <si>
    <t>128.7.b.7.F</t>
  </si>
  <si>
    <t>128.2.b.5.E</t>
  </si>
  <si>
    <t>128.3.b.6</t>
  </si>
  <si>
    <t>128.4.b.7.B</t>
  </si>
  <si>
    <t>128.5.b.6.E</t>
  </si>
  <si>
    <t>128.6.b.8</t>
  </si>
  <si>
    <t>128.7.b.7.G</t>
  </si>
  <si>
    <t>128.2.b.5.F</t>
  </si>
  <si>
    <t>128.3.b.6.A</t>
  </si>
  <si>
    <t>128.4.b.7.C</t>
  </si>
  <si>
    <t>128.5.b.6.F</t>
  </si>
  <si>
    <t>128.6.b.8.A</t>
  </si>
  <si>
    <t>128.7.b.8</t>
  </si>
  <si>
    <t>128.2.b.5.G</t>
  </si>
  <si>
    <t>128.3.b.6.B</t>
  </si>
  <si>
    <t>128.4.b.7.D</t>
  </si>
  <si>
    <t>128.5.b.6.G</t>
  </si>
  <si>
    <t>128.6.b.8.B</t>
  </si>
  <si>
    <t>128.7.b.8.A</t>
  </si>
  <si>
    <t>128.2.b.5.H</t>
  </si>
  <si>
    <t>128.3.b.6.C</t>
  </si>
  <si>
    <t>128.4.b.7.E</t>
  </si>
  <si>
    <t>128.5.b.6.H</t>
  </si>
  <si>
    <t>128.6.b.8.C</t>
  </si>
  <si>
    <t>128.7.b.8.B</t>
  </si>
  <si>
    <t>128.2.b.5.I</t>
  </si>
  <si>
    <t>128.3.b.6.D</t>
  </si>
  <si>
    <t>128.4.b.7.F</t>
  </si>
  <si>
    <t>128.5.b.6.I</t>
  </si>
  <si>
    <t>128.6.b.8.D</t>
  </si>
  <si>
    <t>128.7.b.8.C</t>
  </si>
  <si>
    <t>128.2.b.6</t>
  </si>
  <si>
    <t>128.3.b.6.E</t>
  </si>
  <si>
    <t>128.4.b.8</t>
  </si>
  <si>
    <t>128.5.b.7</t>
  </si>
  <si>
    <t>128.6.b.9</t>
  </si>
  <si>
    <t>128.7.b.8.D</t>
  </si>
  <si>
    <t>128.2.b.6.A</t>
  </si>
  <si>
    <t>128.3.b.6.F</t>
  </si>
  <si>
    <t>128.4.b.8.A</t>
  </si>
  <si>
    <t>128.5.b.7.A</t>
  </si>
  <si>
    <t>128.6.b.9.A</t>
  </si>
  <si>
    <t>128.7.b.9</t>
  </si>
  <si>
    <t>128.2.b.6.B</t>
  </si>
  <si>
    <t>128.3.b.6.G</t>
  </si>
  <si>
    <t>128.4.b.8.B</t>
  </si>
  <si>
    <t>128.5.b.7.B</t>
  </si>
  <si>
    <t>128.6.b.9.B</t>
  </si>
  <si>
    <t>128.7.b.9.A</t>
  </si>
  <si>
    <t>128.2.b.6.C</t>
  </si>
  <si>
    <t>128.3.b.6.H</t>
  </si>
  <si>
    <t>128.4.b.8.C</t>
  </si>
  <si>
    <t>128.5.b.7.C</t>
  </si>
  <si>
    <t>128.6.b.9.C</t>
  </si>
  <si>
    <t>128.7.b.9.B</t>
  </si>
  <si>
    <t>128.2.b.6.D</t>
  </si>
  <si>
    <t>128.3.b.6.I</t>
  </si>
  <si>
    <t>128.4.b.8.D</t>
  </si>
  <si>
    <t>128.5.b.7.D</t>
  </si>
  <si>
    <t>128.6.b.9.D</t>
  </si>
  <si>
    <t>128.7.b.9.C</t>
  </si>
  <si>
    <t>128.2.b.6.E</t>
  </si>
  <si>
    <t>128.3.b.7</t>
  </si>
  <si>
    <t>128.4.b.9</t>
  </si>
  <si>
    <t>128.5.b.7.E</t>
  </si>
  <si>
    <t>128.6.b.9.D.i</t>
  </si>
  <si>
    <t>128.7.b.9.D</t>
  </si>
  <si>
    <t>128.2.b.6.F</t>
  </si>
  <si>
    <t>128.3.b.7.A</t>
  </si>
  <si>
    <t>128.4.b.9.A</t>
  </si>
  <si>
    <t>128.5.b.7.F</t>
  </si>
  <si>
    <t>128.6.b.9.D.ii</t>
  </si>
  <si>
    <t>128.7.b.9.D.i</t>
  </si>
  <si>
    <t>128.2.b.7</t>
  </si>
  <si>
    <t>128.3.b.7.B</t>
  </si>
  <si>
    <t>128.4.b.9.B</t>
  </si>
  <si>
    <t>128.5.b.7.G</t>
  </si>
  <si>
    <t>128.6.b.9.D.iii</t>
  </si>
  <si>
    <t>128.7.b.9.D.ii</t>
  </si>
  <si>
    <t>128.2.b.7.A</t>
  </si>
  <si>
    <t>128.3.b.7.C</t>
  </si>
  <si>
    <t>128.4.b.9.C</t>
  </si>
  <si>
    <t>128.5.b.8</t>
  </si>
  <si>
    <t>128.6.b.9.E</t>
  </si>
  <si>
    <t>128.7.b.9.D.iii</t>
  </si>
  <si>
    <t>128.2.b.7.B</t>
  </si>
  <si>
    <t>128.3.b.7.D</t>
  </si>
  <si>
    <t>128.4.b.9.D</t>
  </si>
  <si>
    <t>128.5.b.8.A</t>
  </si>
  <si>
    <t>128.6.b.9.E.i</t>
  </si>
  <si>
    <t>128.7.b.9.E</t>
  </si>
  <si>
    <t>128.2.b.7.C</t>
  </si>
  <si>
    <t>128.3.b.7.E</t>
  </si>
  <si>
    <t>128.4.b.9.D.i</t>
  </si>
  <si>
    <t>128.5.b.8.B</t>
  </si>
  <si>
    <t>128.6.b.9.E.ii</t>
  </si>
  <si>
    <t>128.7.b.9.E.i</t>
  </si>
  <si>
    <t>128.2.b.7.D</t>
  </si>
  <si>
    <t>128.3.b.7.F</t>
  </si>
  <si>
    <t>128.4.b.9.D.ii</t>
  </si>
  <si>
    <t>128.5.b.8.C</t>
  </si>
  <si>
    <t>128.6.b.9.E.iii</t>
  </si>
  <si>
    <t>128.7.b.9.E.ii</t>
  </si>
  <si>
    <t>128.2.b.8</t>
  </si>
  <si>
    <t>128.3.b.8</t>
  </si>
  <si>
    <t>128.4.b.9.D.iii</t>
  </si>
  <si>
    <t>128.5.b.8.D</t>
  </si>
  <si>
    <t>128.6.b.9.F</t>
  </si>
  <si>
    <t>128.7.b.9.E.iii</t>
  </si>
  <si>
    <t>128.2.b.8.A</t>
  </si>
  <si>
    <t>128.3.b.8.A</t>
  </si>
  <si>
    <t>128.4.b.9.E</t>
  </si>
  <si>
    <t>128.5.b.9</t>
  </si>
  <si>
    <t>128.6.b.10</t>
  </si>
  <si>
    <t>128.7.b.9.F</t>
  </si>
  <si>
    <t>128.2.b.8.B</t>
  </si>
  <si>
    <t>128.3.b.8.B</t>
  </si>
  <si>
    <t>128.4.b.9.E.i</t>
  </si>
  <si>
    <t>128.5.b.9.A</t>
  </si>
  <si>
    <t>128.6.b.10.A</t>
  </si>
  <si>
    <t>128.7.b.10</t>
  </si>
  <si>
    <t>128.2.b.8.C</t>
  </si>
  <si>
    <t>128.3.b.8.C</t>
  </si>
  <si>
    <t>128.4.b.9.E.ii</t>
  </si>
  <si>
    <t>128.5.b.9.B</t>
  </si>
  <si>
    <t>128.6.b.10.B</t>
  </si>
  <si>
    <t>128.7.b.10.A</t>
  </si>
  <si>
    <t>128.2.b.8.D</t>
  </si>
  <si>
    <t>128.3.b.8.D</t>
  </si>
  <si>
    <t>128.4.b.9.F</t>
  </si>
  <si>
    <t>128.5.b.9.C</t>
  </si>
  <si>
    <t>128.6.b.10.C</t>
  </si>
  <si>
    <t>128.7.b.10.B</t>
  </si>
  <si>
    <t>128.2.b.8.D.i</t>
  </si>
  <si>
    <t>128.3.b.9</t>
  </si>
  <si>
    <t>128.4.b.10</t>
  </si>
  <si>
    <t>128.5.b.9.D</t>
  </si>
  <si>
    <t>128.6.b.10.D</t>
  </si>
  <si>
    <t>128.7.b.10.C</t>
  </si>
  <si>
    <t>128.2.b.8.D.ii</t>
  </si>
  <si>
    <t>128.3.b.9.A</t>
  </si>
  <si>
    <t>128.4.b.10.A</t>
  </si>
  <si>
    <t>128.5.b.9.D.i</t>
  </si>
  <si>
    <t>128.6.b.10.E</t>
  </si>
  <si>
    <t>128.7.b.10.D</t>
  </si>
  <si>
    <t>128.2.b.8.D.iii</t>
  </si>
  <si>
    <t>128.3.b.9.B</t>
  </si>
  <si>
    <t>128.4.b.10.B</t>
  </si>
  <si>
    <t>128.5.b.9.D.ii</t>
  </si>
  <si>
    <t>128.6.b.10.F</t>
  </si>
  <si>
    <t>128.7.b.10.E</t>
  </si>
  <si>
    <t>128.2.b.8.E</t>
  </si>
  <si>
    <t>128.3.b.9.C</t>
  </si>
  <si>
    <t>128.4.b.10.C</t>
  </si>
  <si>
    <t>128.5.b.9.D.iii</t>
  </si>
  <si>
    <t>128.6.b.10.G</t>
  </si>
  <si>
    <t>128.7.b.10.F</t>
  </si>
  <si>
    <t>128.2.b.8.F</t>
  </si>
  <si>
    <t>128.3.b.9.D</t>
  </si>
  <si>
    <t>128.4.b.10.D</t>
  </si>
  <si>
    <t>128.5.b.9.E</t>
  </si>
  <si>
    <t>128.6.b.11</t>
  </si>
  <si>
    <t>128.7.b.10.G</t>
  </si>
  <si>
    <t>128.2.b.9</t>
  </si>
  <si>
    <t>128.3.b.9.D.i</t>
  </si>
  <si>
    <t>128.4.b.10.E</t>
  </si>
  <si>
    <t>128.5.b.9.E.i</t>
  </si>
  <si>
    <t>128.6.b.11.A</t>
  </si>
  <si>
    <t>128.7.b.11</t>
  </si>
  <si>
    <t>128.2.b.9.A</t>
  </si>
  <si>
    <t>128.3.b.9.D.ii</t>
  </si>
  <si>
    <t>128.4.b.10.F</t>
  </si>
  <si>
    <t>128.5.b.9.E.ii</t>
  </si>
  <si>
    <t>128.6.b.11.B</t>
  </si>
  <si>
    <t>128.7.b.11.A</t>
  </si>
  <si>
    <t>128.2.b.9.B</t>
  </si>
  <si>
    <t>128.3.b.9.D.iii</t>
  </si>
  <si>
    <t>128.4.b.11</t>
  </si>
  <si>
    <t>128.5.b.9.E.iii</t>
  </si>
  <si>
    <t>128.6.b.11.B.i</t>
  </si>
  <si>
    <t>128.7.b.11.B</t>
  </si>
  <si>
    <t>128.2.b.9.C</t>
  </si>
  <si>
    <t>128.3.b.9.E</t>
  </si>
  <si>
    <t>128.4.b.11.A</t>
  </si>
  <si>
    <t>128.5.b.9.F</t>
  </si>
  <si>
    <t>128.6.b.11.B.ii</t>
  </si>
  <si>
    <t>128.7.b.11.B.i</t>
  </si>
  <si>
    <t>128.2.b.9.D</t>
  </si>
  <si>
    <t>128.3.b.9.F</t>
  </si>
  <si>
    <t>128.4.b.11.B</t>
  </si>
  <si>
    <t>128.5.b.10</t>
  </si>
  <si>
    <t>128.6.b.11.C</t>
  </si>
  <si>
    <t>128.7.b.11.B.ii</t>
  </si>
  <si>
    <t>128.2.b.9.E</t>
  </si>
  <si>
    <t>128.3.b.10</t>
  </si>
  <si>
    <t>128.4.b.11.B.i</t>
  </si>
  <si>
    <t>128.5.b.10.A</t>
  </si>
  <si>
    <t>128.6.b.11.D</t>
  </si>
  <si>
    <t>128.7.b.11.C</t>
  </si>
  <si>
    <t>128.2.b.10</t>
  </si>
  <si>
    <t>128.3.b.10.A</t>
  </si>
  <si>
    <t>128.4.b.11.B.ii</t>
  </si>
  <si>
    <t>128.5.b.10.B</t>
  </si>
  <si>
    <t>128.6.b.11.D.i</t>
  </si>
  <si>
    <t>128.7.b.11.D</t>
  </si>
  <si>
    <t>128.2.b.10.A</t>
  </si>
  <si>
    <t>128.3.b.10.B</t>
  </si>
  <si>
    <t>128.4.b.11.C</t>
  </si>
  <si>
    <t>128.5.b.10.C</t>
  </si>
  <si>
    <t>128.6.b.11.D.ii</t>
  </si>
  <si>
    <t>128.7.b.11.D.i</t>
  </si>
  <si>
    <t>128.2.b.10.B</t>
  </si>
  <si>
    <t>128.3.b.10.C</t>
  </si>
  <si>
    <t>128.4.b.11.D</t>
  </si>
  <si>
    <t>128.5.b.10.D</t>
  </si>
  <si>
    <t>128.6.b.11.D.iii</t>
  </si>
  <si>
    <t>128.7.b.11.D.ii</t>
  </si>
  <si>
    <t>128.2.b.10.C</t>
  </si>
  <si>
    <t>128.3.b.10.D</t>
  </si>
  <si>
    <t>128.4.b.11.D.i</t>
  </si>
  <si>
    <t>128.5.b.10.E</t>
  </si>
  <si>
    <t>128.6.b.11.D.iv</t>
  </si>
  <si>
    <t>128.7.b.11.D.iii</t>
  </si>
  <si>
    <t>128.2.b.10.D</t>
  </si>
  <si>
    <t>128.3.b.10.E</t>
  </si>
  <si>
    <t>128.4.b.11.D.ii</t>
  </si>
  <si>
    <t>128.5.b.10.F</t>
  </si>
  <si>
    <t>128.6.b.11.D.v</t>
  </si>
  <si>
    <t>128.7.b.11.D.iv</t>
  </si>
  <si>
    <t>128.2.b.10.D.i</t>
  </si>
  <si>
    <t>128.3.b.11</t>
  </si>
  <si>
    <t>128.4.b.11.D.iii</t>
  </si>
  <si>
    <t>128.5.b.10.G</t>
  </si>
  <si>
    <t>128.6.b.11.D.vi</t>
  </si>
  <si>
    <t>128.7.b.11.D.v</t>
  </si>
  <si>
    <t>128.2.b.10.D.ii</t>
  </si>
  <si>
    <t>128.3.b.11.A</t>
  </si>
  <si>
    <t>128.4.b.11.D.iv</t>
  </si>
  <si>
    <t>128.5.b.11</t>
  </si>
  <si>
    <t>128.6.b.11.D.vii</t>
  </si>
  <si>
    <t>128.7.b.11.D.vi</t>
  </si>
  <si>
    <t>128.2.b.10.D.iii</t>
  </si>
  <si>
    <t>128.3.b.11.B</t>
  </si>
  <si>
    <t>128.4.b.11.D.v</t>
  </si>
  <si>
    <t>128.5.b.11.A</t>
  </si>
  <si>
    <t>128.6.b.11.D.viii</t>
  </si>
  <si>
    <t>128.7.b.11.D.vii</t>
  </si>
  <si>
    <t>128.2.b.10.D.iv</t>
  </si>
  <si>
    <t>128.3.b.11.B.i</t>
  </si>
  <si>
    <t>128.4.b.11.D.vi</t>
  </si>
  <si>
    <t>128.5.b.11.B</t>
  </si>
  <si>
    <t>128.6.b.11.D.ix</t>
  </si>
  <si>
    <t>128.7.b.11.D.viii</t>
  </si>
  <si>
    <t>128.2.b.10.D.v</t>
  </si>
  <si>
    <t>128.3.b.11.B.ii</t>
  </si>
  <si>
    <t>128.4.b.11.D.vii</t>
  </si>
  <si>
    <t>128.5.b.11.B.i</t>
  </si>
  <si>
    <t>128.6.b.11.D.x</t>
  </si>
  <si>
    <t>128.7.b.11.D.ix</t>
  </si>
  <si>
    <t>128.2.b.10.D.vi</t>
  </si>
  <si>
    <t>128.3.b.11.C</t>
  </si>
  <si>
    <t>128.4.b.11.D.viii</t>
  </si>
  <si>
    <t>128.5.b.11.B.ii</t>
  </si>
  <si>
    <t>128.6.b.11.D.xi</t>
  </si>
  <si>
    <t>128.7.b.11.D.x</t>
  </si>
  <si>
    <t>128.2.b.10.D.vii</t>
  </si>
  <si>
    <t>128.3.b.11.D</t>
  </si>
  <si>
    <t>128.4.b.11.D.ix</t>
  </si>
  <si>
    <t>128.5.b.11.C</t>
  </si>
  <si>
    <t>128.6.b.11.E</t>
  </si>
  <si>
    <t>128.7.b.11.D.xi</t>
  </si>
  <si>
    <t>128.2.b.10.D.viii</t>
  </si>
  <si>
    <t>128.3.b.11.D.i</t>
  </si>
  <si>
    <t>128.4.b.11.D.x</t>
  </si>
  <si>
    <t>128.5.b.11.D</t>
  </si>
  <si>
    <t>128.6.b.12</t>
  </si>
  <si>
    <t>128.7.b.11.E</t>
  </si>
  <si>
    <t>128.2.b.10.D.ix</t>
  </si>
  <si>
    <t>128.3.b.11.D.ii</t>
  </si>
  <si>
    <t>128.4.b.11.D.xi</t>
  </si>
  <si>
    <t>128.5.b.11.D.i</t>
  </si>
  <si>
    <t>128.6.b.12.A</t>
  </si>
  <si>
    <t>128.7.b.12</t>
  </si>
  <si>
    <t>128.2.b.10.E</t>
  </si>
  <si>
    <t>128.3.b.11.D.iii</t>
  </si>
  <si>
    <t>128.4.b.11.E</t>
  </si>
  <si>
    <t>128.5.b.11.D.ii</t>
  </si>
  <si>
    <t>128.6.b.12.B</t>
  </si>
  <si>
    <t>128.7.b.12.A</t>
  </si>
  <si>
    <t>128.2.b.11</t>
  </si>
  <si>
    <t>128.3.b.11.D.iv</t>
  </si>
  <si>
    <t>128.4.b.12</t>
  </si>
  <si>
    <t>128.5.b.11.D.iii</t>
  </si>
  <si>
    <t>128.6.b.12.C</t>
  </si>
  <si>
    <t>128.7.b.12.B</t>
  </si>
  <si>
    <t>128.2.b.11.A</t>
  </si>
  <si>
    <t>128.3.b.11.D.v</t>
  </si>
  <si>
    <t>128.4.b.12.A</t>
  </si>
  <si>
    <t>128.5.b.11.D.iv</t>
  </si>
  <si>
    <t>128.6.b.12.D</t>
  </si>
  <si>
    <t>128.7.b.12.C</t>
  </si>
  <si>
    <t>128.2.b.11.B</t>
  </si>
  <si>
    <t>128.3.b.11.D.vi</t>
  </si>
  <si>
    <t>128.4.b.12.B</t>
  </si>
  <si>
    <t>128.5.b.11.D.v</t>
  </si>
  <si>
    <t>128.6.b.13</t>
  </si>
  <si>
    <t>128.7.b.12.D</t>
  </si>
  <si>
    <t>128.2.b.12</t>
  </si>
  <si>
    <t>128.3.b.11.D.vii</t>
  </si>
  <si>
    <t>128.4.b.12.C</t>
  </si>
  <si>
    <t>128.5.b.11.D.vi</t>
  </si>
  <si>
    <t>128.6.b.13.A</t>
  </si>
  <si>
    <t>128.7.b.13</t>
  </si>
  <si>
    <t>128.2.b.12.A</t>
  </si>
  <si>
    <t>128.3.b.11.D.viii</t>
  </si>
  <si>
    <t>128.4.b.13</t>
  </si>
  <si>
    <t>128.5.b.11.D.vii</t>
  </si>
  <si>
    <t>128.6.b.13.B</t>
  </si>
  <si>
    <t>128.2.b.12.B</t>
  </si>
  <si>
    <t>128.3.b.11.D.ix</t>
  </si>
  <si>
    <t>128.4.b.13.A</t>
  </si>
  <si>
    <t>128.5.b.11.D.viii</t>
  </si>
  <si>
    <t>128.6.b.13.C</t>
  </si>
  <si>
    <t>128.7.b.13.A</t>
  </si>
  <si>
    <t>128.2.b.12.C</t>
  </si>
  <si>
    <t>128.3.b.11.D.x</t>
  </si>
  <si>
    <t>128.4.b.13.B</t>
  </si>
  <si>
    <t>128.5.b.11.D.ix</t>
  </si>
  <si>
    <t>128.6.b.13.D</t>
  </si>
  <si>
    <t>128.7.b.13.B</t>
  </si>
  <si>
    <t>128.2.b.12.D</t>
  </si>
  <si>
    <t>128.3.b.11.E</t>
  </si>
  <si>
    <t>128.4.b.13.C</t>
  </si>
  <si>
    <t>128.5.b.11.D.x</t>
  </si>
  <si>
    <t>128.6.b.13.E</t>
  </si>
  <si>
    <t>128.7.b.13.C</t>
  </si>
  <si>
    <t>128.2.b.12.E</t>
  </si>
  <si>
    <t>128.3.b.12</t>
  </si>
  <si>
    <t>128.4.b.13.D</t>
  </si>
  <si>
    <t>128.5.b.11.D.xi</t>
  </si>
  <si>
    <t>128.6.b.13.F</t>
  </si>
  <si>
    <t>128.7.b.13.D</t>
  </si>
  <si>
    <t>128.3.b.12.A</t>
  </si>
  <si>
    <t>128.4.b.13.E</t>
  </si>
  <si>
    <t>128.5.b.11.E</t>
  </si>
  <si>
    <t>128.6.b.13.G</t>
  </si>
  <si>
    <t>128.7.b.13.E</t>
  </si>
  <si>
    <t>128.3.b.12.B</t>
  </si>
  <si>
    <t>128.4.b.13.F</t>
  </si>
  <si>
    <t>128.5.b.12</t>
  </si>
  <si>
    <t>128.6.b.13.H</t>
  </si>
  <si>
    <t>128.7.b.13.F</t>
  </si>
  <si>
    <t>128.3.b.12.C</t>
  </si>
  <si>
    <t>128.4.b.13.G</t>
  </si>
  <si>
    <t>128.5.b.12.A</t>
  </si>
  <si>
    <t>128.7.b.13.G</t>
  </si>
  <si>
    <t>128.3.b.13</t>
  </si>
  <si>
    <t>128.5.b.12.B</t>
  </si>
  <si>
    <t>128.7.b.13.H</t>
  </si>
  <si>
    <t>128.3.b.13.A</t>
  </si>
  <si>
    <t>128.5.b.12.C</t>
  </si>
  <si>
    <t>128.3.b.13.B</t>
  </si>
  <si>
    <t>128.5.b.12.D</t>
  </si>
  <si>
    <t>128.3.b.13.C</t>
  </si>
  <si>
    <t>128.5.b.13</t>
  </si>
  <si>
    <t>128.3.b.13.D</t>
  </si>
  <si>
    <t>128.5.b.13.A</t>
  </si>
  <si>
    <t>128.3.b.13.E</t>
  </si>
  <si>
    <t>128.5.b.13.B</t>
  </si>
  <si>
    <t>128.5.b.13.C</t>
  </si>
  <si>
    <t>128.5.b.13.D</t>
  </si>
  <si>
    <t>128.5.b.13.E</t>
  </si>
  <si>
    <t>128.5.b.13.F</t>
  </si>
  <si>
    <t>128.5.b.13.G</t>
  </si>
  <si>
    <t>128.5.b.13.H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</si>
</sst>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9">
    <font>
      <sz val="11"/>
      <color theme="1"/>
      <name val="Aptos Narrow"/>
      <family val="2"/>
      <scheme val="minor"/>
    </font>
    <font>
      <sz val="11"/>
      <color theme="1"/>
      <name val="Aptos"/>
      <family val="2"/>
    </font>
    <font>
      <b/>
      <sz val="11"/>
      <color theme="1"/>
      <name val="Aptos"/>
      <family val="2"/>
    </font>
    <font>
      <b/>
      <sz val="9"/>
      <color theme="1"/>
      <name val="Aptos"/>
      <family val="2"/>
    </font>
    <font>
      <b/>
      <sz val="11"/>
      <color theme="0"/>
      <name val="Aptos"/>
      <family val="2"/>
    </font>
    <font>
      <b/>
      <sz val="12"/>
      <color theme="0"/>
      <name val="Aptos"/>
      <family val="2"/>
    </font>
    <font>
      <b/>
      <sz val="14"/>
      <color theme="0"/>
      <name val="Aptos"/>
      <family val="2"/>
    </font>
    <font>
      <sz val="12"/>
      <name val="Aptos"/>
      <family val="2"/>
    </font>
    <font>
      <sz val="11"/>
      <name val="Aptos"/>
      <family val="2"/>
    </font>
    <font>
      <b/>
      <sz val="10"/>
      <name val="Aptos"/>
      <family val="2"/>
    </font>
    <font>
      <b/>
      <sz val="12"/>
      <name val="Aptos"/>
      <family val="2"/>
    </font>
    <font>
      <b/>
      <sz val="14"/>
      <name val="Aptos"/>
      <family val="2"/>
    </font>
    <font>
      <sz val="10"/>
      <color rgb="FF242424"/>
      <name val="Aptos Narrow"/>
      <family val="2"/>
      <scheme val="minor"/>
    </font>
    <font>
      <sz val="9"/>
      <name val="Aptos"/>
      <family val="2"/>
    </font>
    <font>
      <u/>
      <sz val="11"/>
      <color theme="10"/>
      <name val="Aptos Narrow"/>
      <family val="2"/>
      <scheme val="minor"/>
    </font>
    <font>
      <sz val="10"/>
      <color theme="1"/>
      <name val="Aptos"/>
      <family val="2"/>
    </font>
    <font>
      <sz val="10"/>
      <color rgb="FF000000"/>
      <name val="Aptos"/>
      <family val="2"/>
    </font>
    <font>
      <sz val="11"/>
      <color theme="0"/>
      <name val="Aptos Narrow"/>
      <family val="2"/>
      <scheme val="minor"/>
    </font>
    <font>
      <sz val="9"/>
      <color rgb="FF242424"/>
      <name val="Aptos Narrow"/>
      <family val="2"/>
      <scheme val="minor"/>
    </font>
    <font>
      <b/>
      <u/>
      <sz val="12"/>
      <color rgb="FF012069"/>
      <name val="Aptos"/>
      <family val="2"/>
    </font>
    <font>
      <b/>
      <sz val="10"/>
      <color theme="1"/>
      <name val="Aptos"/>
      <family val="2"/>
    </font>
    <font>
      <b/>
      <sz val="9"/>
      <color theme="0"/>
      <name val="Aptos"/>
      <family val="2"/>
    </font>
    <font>
      <b/>
      <sz val="11"/>
      <name val="Aptos"/>
      <family val="2"/>
    </font>
    <font>
      <sz val="8"/>
      <color theme="1"/>
      <name val="Aptos"/>
      <family val="2"/>
    </font>
    <font>
      <u/>
      <sz val="11"/>
      <color rgb="FF0D6CB9"/>
      <name val="Aptos"/>
      <family val="2"/>
    </font>
    <font>
      <u/>
      <sz val="9"/>
      <color rgb="FF0D6CB9"/>
      <name val="Aptos"/>
      <family val="2"/>
    </font>
    <font>
      <u/>
      <sz val="10"/>
      <color rgb="FF0D6CB9"/>
      <name val="Aptos"/>
      <family val="2"/>
    </font>
    <font>
      <sz val="11"/>
      <color rgb="FF0D6CB9"/>
      <name val="Aptos"/>
      <family val="2"/>
    </font>
    <font>
      <sz val="10"/>
      <color theme="1"/>
      <name val="Aptos Narrow"/>
      <family val="2"/>
      <scheme val="minor"/>
    </font>
    <font>
      <sz val="10"/>
      <color rgb="FF0D6CB9"/>
      <name val="Aptos"/>
      <family val="2"/>
    </font>
    <font>
      <i/>
      <sz val="11"/>
      <color rgb="FF000000"/>
      <name val="Aptos"/>
      <family val="2"/>
    </font>
    <font>
      <sz val="11"/>
      <color rgb="FF000000"/>
      <name val="Aptos"/>
      <family val="2"/>
    </font>
    <font>
      <sz val="11"/>
      <color rgb="FF1C1C1C"/>
      <name val="Aptos"/>
      <family val="2"/>
    </font>
    <font>
      <b/>
      <sz val="11"/>
      <color theme="1"/>
      <name val="Aptos Narrow"/>
      <family val="2"/>
      <scheme val="minor"/>
    </font>
    <font>
      <sz val="14"/>
      <color theme="1"/>
      <name val="Aptos"/>
      <family val="2"/>
    </font>
    <font>
      <u/>
      <sz val="12"/>
      <color rgb="FF0D6CB9"/>
      <name val="Aptos"/>
      <family val="2"/>
    </font>
    <font>
      <sz val="9"/>
      <name val="Aptos Narrow"/>
      <family val="2"/>
    </font>
    <font>
      <sz val="11"/>
      <name val="Aptos Narrow"/>
      <family val="2"/>
      <scheme val="minor"/>
    </font>
    <font>
      <b/>
      <sz val="11"/>
      <name val="Aptos Narrow"/>
      <family val="2"/>
      <scheme val="minor"/>
    </font>
    <font>
      <b/>
      <sz val="14"/>
      <color theme="1"/>
      <name val="Aptos"/>
      <family val="2"/>
    </font>
    <font>
      <sz val="8"/>
      <name val="Aptos Narrow"/>
      <family val="2"/>
      <scheme val="minor"/>
    </font>
    <font>
      <u/>
      <sz val="11"/>
      <color theme="10"/>
      <name val="Aptos"/>
      <family val="2"/>
    </font>
    <font>
      <b/>
      <sz val="11"/>
      <color rgb="FFFFFFFF"/>
      <name val="Aptos"/>
      <family val="2"/>
    </font>
    <font>
      <b/>
      <u/>
      <sz val="11"/>
      <color rgb="FF0D6CB9"/>
      <name val="Aptos"/>
      <family val="2"/>
    </font>
    <font>
      <b/>
      <sz val="10"/>
      <color rgb="FFFFFFFF"/>
      <name val="Aptos"/>
      <family val="2"/>
    </font>
    <font>
      <sz val="11"/>
      <color theme="1"/>
      <name val="Aptos Narrow"/>
      <family val="2"/>
    </font>
    <font>
      <sz val="11"/>
      <color rgb="FF000000"/>
      <name val="Aptos Narrow"/>
      <family val="2"/>
    </font>
    <font>
      <b/>
      <sz val="11"/>
      <color theme="1"/>
      <name val="Aptos Narrow"/>
      <family val="2"/>
    </font>
    <font>
      <u/>
      <sz val="11"/>
      <color rgb="FF0D6CB9"/>
      <name val="Aptos Narrow"/>
      <family val="2"/>
    </font>
    <font>
      <b/>
      <sz val="10"/>
      <name val="Aptos Narrow"/>
      <family val="2"/>
    </font>
    <font>
      <b/>
      <sz val="12"/>
      <color theme="0"/>
      <name val="Aptos Narrow"/>
      <family val="2"/>
    </font>
    <font>
      <b/>
      <sz val="14"/>
      <color theme="0"/>
      <name val="Aptos Narrow"/>
      <family val="2"/>
    </font>
    <font>
      <sz val="10"/>
      <color theme="1"/>
      <name val="Aptos Narrow"/>
      <family val="2"/>
    </font>
    <font>
      <b/>
      <sz val="12"/>
      <color theme="1"/>
      <name val="Aptos"/>
      <family val="2"/>
    </font>
    <font>
      <b/>
      <sz val="22"/>
      <color theme="1"/>
      <name val="Aptos"/>
      <family val="2"/>
    </font>
    <font>
      <b/>
      <sz val="22"/>
      <color theme="0"/>
      <name val="Aptos"/>
      <family val="2"/>
    </font>
    <font>
      <sz val="9"/>
      <color theme="1"/>
      <name val="Aptos"/>
      <family val="2"/>
    </font>
    <font>
      <i/>
      <sz val="10"/>
      <color theme="1"/>
      <name val="Aptos"/>
      <family val="2"/>
    </font>
    <font>
      <i/>
      <sz val="10"/>
      <color rgb="FF000000"/>
      <name val="Aptos Narrow"/>
      <family val="2"/>
      <scheme val="minor"/>
    </font>
    <font>
      <i/>
      <sz val="10"/>
      <color theme="1"/>
      <name val="Aptos Narrow"/>
      <family val="2"/>
      <scheme val="minor"/>
    </font>
    <font>
      <i/>
      <u/>
      <sz val="10"/>
      <color theme="10"/>
      <name val="Aptos Narrow"/>
      <family val="2"/>
      <scheme val="minor"/>
    </font>
    <font>
      <sz val="9"/>
      <color rgb="FF000000"/>
      <name val="Aptos"/>
      <family val="2"/>
    </font>
    <font>
      <b/>
      <sz val="9"/>
      <color rgb="FF000000"/>
      <name val="Aptos"/>
      <family val="2"/>
    </font>
    <font>
      <sz val="11"/>
      <color rgb="FF242424"/>
      <name val="Aptos Narrow"/>
      <charset val="1"/>
    </font>
    <font>
      <sz val="11"/>
      <color rgb="FF000000"/>
      <name val="Aptos Narrow"/>
    </font>
    <font>
      <sz val="11"/>
      <color rgb="FF000000"/>
      <name val="Aptos Narrow"/>
      <charset val="1"/>
    </font>
    <font>
      <sz val="11"/>
      <color rgb="FF000000"/>
      <name val="Aptos Narrow"/>
      <family val="2"/>
      <scheme val="minor"/>
    </font>
    <font>
      <b/>
      <sz val="11"/>
      <color rgb="FF000000"/>
      <name val="Aptos"/>
      <family val="2"/>
    </font>
    <font>
      <sz val="10"/>
      <color rgb="FF000000"/>
      <name val="Aptos Display"/>
    </font>
  </fonts>
  <fills count="16">
    <fill>
      <patternFill patternType="none"/>
    </fill>
    <fill>
      <patternFill patternType="gray125"/>
    </fill>
    <fill>
      <patternFill patternType="solid">
        <fgColor rgb="FFF16038"/>
        <bgColor indexed="64"/>
      </patternFill>
    </fill>
    <fill>
      <patternFill patternType="solid">
        <fgColor rgb="FF012069"/>
        <bgColor indexed="64"/>
      </patternFill>
    </fill>
    <fill>
      <patternFill patternType="solid">
        <fgColor rgb="FFE0ECF6"/>
        <bgColor indexed="64"/>
      </patternFill>
    </fill>
    <fill>
      <patternFill patternType="solid">
        <fgColor rgb="FFFFDD62"/>
        <bgColor indexed="64"/>
      </patternFill>
    </fill>
    <fill>
      <patternFill patternType="solid">
        <fgColor rgb="FF704280"/>
        <bgColor indexed="64"/>
      </patternFill>
    </fill>
    <fill>
      <patternFill patternType="solid">
        <fgColor theme="0"/>
        <bgColor indexed="64"/>
      </patternFill>
    </fill>
    <fill>
      <patternFill patternType="solid">
        <fgColor rgb="FF92C740"/>
        <bgColor indexed="64"/>
      </patternFill>
    </fill>
    <fill>
      <patternFill patternType="solid">
        <fgColor theme="1"/>
        <bgColor indexed="64"/>
      </patternFill>
    </fill>
    <fill>
      <patternFill patternType="solid">
        <fgColor theme="2"/>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012169"/>
        <bgColor rgb="FF000000"/>
      </patternFill>
    </fill>
    <fill>
      <patternFill patternType="solid">
        <fgColor rgb="FF56B7E6"/>
        <bgColor indexed="64"/>
      </patternFill>
    </fill>
    <fill>
      <patternFill patternType="solid">
        <fgColor rgb="FFFFFFFF"/>
        <bgColor indexed="64"/>
      </patternFill>
    </fill>
  </fills>
  <borders count="100">
    <border>
      <left/>
      <right/>
      <top/>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ck">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right/>
      <top style="thin">
        <color auto="1"/>
      </top>
      <bottom style="thin">
        <color auto="1"/>
      </bottom>
      <diagonal/>
    </border>
    <border>
      <left/>
      <right style="thick">
        <color auto="1"/>
      </right>
      <top style="thin">
        <color auto="1"/>
      </top>
      <bottom/>
      <diagonal/>
    </border>
    <border>
      <left style="thin">
        <color rgb="FF000000"/>
      </left>
      <right/>
      <top style="thin">
        <color rgb="FF000000"/>
      </top>
      <bottom style="thin">
        <color rgb="FF000000"/>
      </bottom>
      <diagonal/>
    </border>
    <border>
      <left style="medium">
        <color indexed="64"/>
      </left>
      <right style="medium">
        <color indexed="64"/>
      </right>
      <top style="medium">
        <color indexed="64"/>
      </top>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top style="medium">
        <color indexed="64"/>
      </top>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ck">
        <color auto="1"/>
      </right>
      <top/>
      <bottom style="thin">
        <color auto="1"/>
      </bottom>
      <diagonal/>
    </border>
    <border>
      <left/>
      <right style="thick">
        <color auto="1"/>
      </right>
      <top/>
      <bottom/>
      <diagonal/>
    </border>
    <border>
      <left/>
      <right/>
      <top/>
      <bottom style="thick">
        <color auto="1"/>
      </bottom>
      <diagonal/>
    </border>
    <border>
      <left/>
      <right style="thick">
        <color auto="1"/>
      </right>
      <top/>
      <bottom style="thick">
        <color auto="1"/>
      </bottom>
      <diagonal/>
    </border>
    <border>
      <left style="thick">
        <color auto="1"/>
      </left>
      <right style="thick">
        <color auto="1"/>
      </right>
      <top style="thin">
        <color auto="1"/>
      </top>
      <bottom/>
      <diagonal/>
    </border>
    <border>
      <left style="thick">
        <color auto="1"/>
      </left>
      <right/>
      <top style="thin">
        <color auto="1"/>
      </top>
      <bottom/>
      <diagonal/>
    </border>
    <border>
      <left style="thick">
        <color auto="1"/>
      </left>
      <right/>
      <top/>
      <bottom/>
      <diagonal/>
    </border>
    <border>
      <left style="thick">
        <color auto="1"/>
      </left>
      <right style="thick">
        <color auto="1"/>
      </right>
      <top/>
      <bottom/>
      <diagonal/>
    </border>
    <border>
      <left style="thick">
        <color auto="1"/>
      </left>
      <right/>
      <top/>
      <bottom style="thick">
        <color auto="1"/>
      </bottom>
      <diagonal/>
    </border>
    <border>
      <left style="thick">
        <color auto="1"/>
      </left>
      <right style="thin">
        <color auto="1"/>
      </right>
      <top/>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n">
        <color auto="1"/>
      </left>
      <right/>
      <top style="thin">
        <color auto="1"/>
      </top>
      <bottom style="thin">
        <color theme="0"/>
      </bottom>
      <diagonal/>
    </border>
    <border>
      <left/>
      <right/>
      <top style="thin">
        <color auto="1"/>
      </top>
      <bottom style="thin">
        <color theme="0"/>
      </bottom>
      <diagonal/>
    </border>
    <border>
      <left style="thin">
        <color auto="1"/>
      </left>
      <right/>
      <top style="thin">
        <color theme="0"/>
      </top>
      <bottom style="thin">
        <color theme="0"/>
      </bottom>
      <diagonal/>
    </border>
    <border>
      <left/>
      <right/>
      <top style="thin">
        <color theme="0"/>
      </top>
      <bottom style="thin">
        <color theme="0"/>
      </bottom>
      <diagonal/>
    </border>
    <border>
      <left style="thin">
        <color auto="1"/>
      </left>
      <right style="thick">
        <color auto="1"/>
      </right>
      <top style="thin">
        <color theme="0"/>
      </top>
      <bottom style="thin">
        <color auto="1"/>
      </bottom>
      <diagonal/>
    </border>
    <border>
      <left style="thick">
        <color auto="1"/>
      </left>
      <right style="thick">
        <color auto="1"/>
      </right>
      <top style="thin">
        <color theme="0"/>
      </top>
      <bottom style="thin">
        <color auto="1"/>
      </bottom>
      <diagonal/>
    </border>
    <border>
      <left style="thick">
        <color auto="1"/>
      </left>
      <right/>
      <top/>
      <bottom style="thin">
        <color auto="1"/>
      </bottom>
      <diagonal/>
    </border>
    <border>
      <left style="thick">
        <color auto="1"/>
      </left>
      <right/>
      <top style="thin">
        <color theme="0"/>
      </top>
      <bottom style="thin">
        <color auto="1"/>
      </bottom>
      <diagonal/>
    </border>
    <border>
      <left style="thick">
        <color auto="1"/>
      </left>
      <right/>
      <top style="thin">
        <color auto="1"/>
      </top>
      <bottom style="thick">
        <color theme="0"/>
      </bottom>
      <diagonal/>
    </border>
    <border>
      <left/>
      <right/>
      <top style="thin">
        <color auto="1"/>
      </top>
      <bottom style="thick">
        <color theme="0"/>
      </bottom>
      <diagonal/>
    </border>
    <border>
      <left style="thick">
        <color auto="1"/>
      </left>
      <right/>
      <top style="thick">
        <color theme="0"/>
      </top>
      <bottom style="thick">
        <color theme="0"/>
      </bottom>
      <diagonal/>
    </border>
    <border>
      <left/>
      <right/>
      <top style="thick">
        <color theme="0"/>
      </top>
      <bottom style="thick">
        <color theme="0"/>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auto="1"/>
      </left>
      <right/>
      <top style="thick">
        <color theme="0"/>
      </top>
      <bottom style="thin">
        <color auto="1"/>
      </bottom>
      <diagonal/>
    </border>
    <border>
      <left/>
      <right/>
      <top style="thick">
        <color theme="0"/>
      </top>
      <bottom style="thin">
        <color auto="1"/>
      </bottom>
      <diagonal/>
    </border>
    <border>
      <left/>
      <right/>
      <top/>
      <bottom style="medium">
        <color indexed="64"/>
      </bottom>
      <diagonal/>
    </border>
    <border>
      <left style="medium">
        <color indexed="64"/>
      </left>
      <right style="thick">
        <color auto="1"/>
      </right>
      <top style="medium">
        <color indexed="64"/>
      </top>
      <bottom/>
      <diagonal/>
    </border>
    <border>
      <left style="thick">
        <color auto="1"/>
      </left>
      <right style="medium">
        <color indexed="64"/>
      </right>
      <top style="medium">
        <color indexed="64"/>
      </top>
      <bottom/>
      <diagonal/>
    </border>
    <border>
      <left style="medium">
        <color indexed="64"/>
      </left>
      <right style="thick">
        <color auto="1"/>
      </right>
      <top/>
      <bottom style="medium">
        <color indexed="64"/>
      </bottom>
      <diagonal/>
    </border>
    <border>
      <left style="thick">
        <color auto="1"/>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ck">
        <color auto="1"/>
      </right>
      <top/>
      <bottom/>
      <diagonal/>
    </border>
    <border>
      <left style="thick">
        <color auto="1"/>
      </left>
      <right/>
      <top style="medium">
        <color indexed="64"/>
      </top>
      <bottom/>
      <diagonal/>
    </border>
    <border>
      <left/>
      <right/>
      <top style="medium">
        <color indexed="64"/>
      </top>
      <bottom style="medium">
        <color indexed="64"/>
      </bottom>
      <diagonal/>
    </border>
    <border>
      <left style="thin">
        <color auto="1"/>
      </left>
      <right style="thick">
        <color auto="1"/>
      </right>
      <top/>
      <bottom/>
      <diagonal/>
    </border>
    <border>
      <left style="thick">
        <color auto="1"/>
      </left>
      <right/>
      <top style="medium">
        <color auto="1"/>
      </top>
      <bottom style="medium">
        <color indexed="64"/>
      </bottom>
      <diagonal/>
    </border>
    <border>
      <left/>
      <right style="thick">
        <color indexed="64"/>
      </right>
      <top style="medium">
        <color indexed="64"/>
      </top>
      <bottom style="medium">
        <color indexed="64"/>
      </bottom>
      <diagonal/>
    </border>
    <border>
      <left style="thick">
        <color auto="1"/>
      </left>
      <right/>
      <top/>
      <bottom style="medium">
        <color indexed="64"/>
      </bottom>
      <diagonal/>
    </border>
    <border>
      <left/>
      <right style="thick">
        <color auto="1"/>
      </right>
      <top style="medium">
        <color auto="1"/>
      </top>
      <bottom/>
      <diagonal/>
    </border>
    <border>
      <left/>
      <right/>
      <top style="thick">
        <color auto="1"/>
      </top>
      <bottom style="thick">
        <color auto="1"/>
      </bottom>
      <diagonal/>
    </border>
    <border>
      <left style="thin">
        <color auto="1"/>
      </left>
      <right style="thick">
        <color auto="1"/>
      </right>
      <top/>
      <bottom style="thin">
        <color auto="1"/>
      </bottom>
      <diagonal/>
    </border>
    <border>
      <left/>
      <right/>
      <top style="thin">
        <color auto="1"/>
      </top>
      <bottom style="medium">
        <color indexed="64"/>
      </bottom>
      <diagonal/>
    </border>
    <border>
      <left/>
      <right/>
      <top style="medium">
        <color indexed="64"/>
      </top>
      <bottom/>
      <diagonal/>
    </border>
    <border>
      <left/>
      <right style="thin">
        <color auto="1"/>
      </right>
      <top/>
      <bottom style="thick">
        <color auto="1"/>
      </bottom>
      <diagonal/>
    </border>
    <border>
      <left style="thin">
        <color auto="1"/>
      </left>
      <right style="thin">
        <color auto="1"/>
      </right>
      <top/>
      <bottom style="thick">
        <color auto="1"/>
      </bottom>
      <diagonal/>
    </border>
    <border>
      <left style="thin">
        <color auto="1"/>
      </left>
      <right style="thick">
        <color auto="1"/>
      </right>
      <top/>
      <bottom style="thick">
        <color auto="1"/>
      </bottom>
      <diagonal/>
    </border>
    <border>
      <left/>
      <right/>
      <top style="thick">
        <color auto="1"/>
      </top>
      <bottom/>
      <diagonal/>
    </border>
    <border>
      <left/>
      <right style="thick">
        <color auto="1"/>
      </right>
      <top style="thick">
        <color auto="1"/>
      </top>
      <bottom/>
      <diagonal/>
    </border>
    <border>
      <left style="thin">
        <color auto="1"/>
      </left>
      <right style="thick">
        <color auto="1"/>
      </right>
      <top style="thin">
        <color auto="1"/>
      </top>
      <bottom/>
      <diagonal/>
    </border>
    <border>
      <left/>
      <right style="thin">
        <color rgb="FF000000"/>
      </right>
      <top/>
      <bottom/>
      <diagonal/>
    </border>
    <border>
      <left style="thin">
        <color rgb="FF000000"/>
      </left>
      <right style="thin">
        <color rgb="FF000000"/>
      </right>
      <top/>
      <bottom/>
      <diagonal/>
    </border>
    <border>
      <left style="medium">
        <color indexed="64"/>
      </left>
      <right/>
      <top style="thick">
        <color auto="1"/>
      </top>
      <bottom style="thick">
        <color auto="1"/>
      </bottom>
      <diagonal/>
    </border>
    <border>
      <left/>
      <right style="medium">
        <color indexed="64"/>
      </right>
      <top style="thick">
        <color auto="1"/>
      </top>
      <bottom style="thick">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s>
  <cellStyleXfs count="2">
    <xf numFmtId="0" fontId="0" fillId="0" borderId="0"/>
    <xf numFmtId="0" fontId="14" fillId="0" borderId="0" applyNumberFormat="0" applyFill="0" applyBorder="0" applyAlignment="0" applyProtection="0"/>
  </cellStyleXfs>
  <cellXfs count="718">
    <xf numFmtId="0" fontId="0" fillId="0" borderId="0" xfId="0"/>
    <xf numFmtId="0" fontId="1" fillId="0" borderId="0" xfId="0" applyFont="1"/>
    <xf numFmtId="49" fontId="0" fillId="0" borderId="0" xfId="0" applyNumberFormat="1"/>
    <xf numFmtId="0" fontId="4" fillId="2" borderId="0" xfId="0" applyFont="1" applyFill="1"/>
    <xf numFmtId="0" fontId="1" fillId="0" borderId="0" xfId="0" applyFont="1" applyAlignment="1">
      <alignment horizontal="center" vertical="center"/>
    </xf>
    <xf numFmtId="0" fontId="0" fillId="7" borderId="0" xfId="0" applyFill="1"/>
    <xf numFmtId="49" fontId="0" fillId="0" borderId="2" xfId="0" applyNumberFormat="1" applyBorder="1"/>
    <xf numFmtId="0" fontId="0" fillId="0" borderId="2" xfId="0" applyBorder="1"/>
    <xf numFmtId="0" fontId="17" fillId="3" borderId="20" xfId="0" applyFont="1" applyFill="1" applyBorder="1"/>
    <xf numFmtId="0" fontId="0" fillId="0" borderId="21" xfId="0" applyBorder="1"/>
    <xf numFmtId="0" fontId="0" fillId="0" borderId="22" xfId="0" applyBorder="1"/>
    <xf numFmtId="0" fontId="17" fillId="3" borderId="23" xfId="0" applyFont="1" applyFill="1" applyBorder="1"/>
    <xf numFmtId="0" fontId="0" fillId="0" borderId="24" xfId="0" applyBorder="1"/>
    <xf numFmtId="0" fontId="0" fillId="0" borderId="25" xfId="0" applyBorder="1"/>
    <xf numFmtId="49" fontId="17" fillId="3" borderId="26" xfId="0" applyNumberFormat="1" applyFont="1" applyFill="1" applyBorder="1"/>
    <xf numFmtId="49" fontId="17" fillId="3" borderId="27" xfId="0" applyNumberFormat="1" applyFont="1" applyFill="1" applyBorder="1"/>
    <xf numFmtId="0" fontId="4" fillId="2" borderId="2" xfId="0" applyFont="1" applyFill="1" applyBorder="1"/>
    <xf numFmtId="0" fontId="1" fillId="4" borderId="0" xfId="0" applyFont="1" applyFill="1"/>
    <xf numFmtId="0" fontId="1" fillId="0" borderId="0" xfId="0" applyFont="1" applyAlignment="1">
      <alignment vertical="center"/>
    </xf>
    <xf numFmtId="0" fontId="1" fillId="0" borderId="28" xfId="0" applyFont="1" applyBorder="1" applyAlignment="1">
      <alignment vertical="center"/>
    </xf>
    <xf numFmtId="49" fontId="1" fillId="0" borderId="0" xfId="0" applyNumberFormat="1" applyFont="1" applyAlignment="1">
      <alignment horizontal="right" wrapText="1"/>
    </xf>
    <xf numFmtId="0" fontId="2" fillId="0" borderId="2" xfId="0" applyFont="1" applyBorder="1" applyAlignment="1">
      <alignment horizontal="center"/>
    </xf>
    <xf numFmtId="49" fontId="1" fillId="4" borderId="0" xfId="0" applyNumberFormat="1" applyFont="1" applyFill="1" applyAlignment="1">
      <alignment horizontal="right" vertical="center"/>
    </xf>
    <xf numFmtId="49" fontId="1" fillId="5" borderId="0" xfId="0" applyNumberFormat="1" applyFont="1" applyFill="1" applyAlignment="1">
      <alignment horizontal="right"/>
    </xf>
    <xf numFmtId="49" fontId="1" fillId="4" borderId="0" xfId="0" applyNumberFormat="1" applyFont="1" applyFill="1"/>
    <xf numFmtId="0" fontId="1" fillId="5" borderId="0" xfId="0" applyFont="1" applyFill="1"/>
    <xf numFmtId="49" fontId="1" fillId="0" borderId="0" xfId="0" applyNumberFormat="1" applyFont="1" applyAlignment="1">
      <alignment horizontal="right"/>
    </xf>
    <xf numFmtId="49" fontId="1" fillId="4" borderId="0" xfId="0" applyNumberFormat="1" applyFont="1" applyFill="1" applyAlignment="1">
      <alignment horizontal="right"/>
    </xf>
    <xf numFmtId="49" fontId="1" fillId="0" borderId="0" xfId="0" applyNumberFormat="1" applyFont="1" applyAlignment="1">
      <alignment horizontal="right" vertical="top" wrapText="1"/>
    </xf>
    <xf numFmtId="0" fontId="1" fillId="5" borderId="0" xfId="0" applyFont="1" applyFill="1" applyAlignment="1">
      <alignment horizontal="center" vertical="center"/>
    </xf>
    <xf numFmtId="0" fontId="1" fillId="0" borderId="2" xfId="0" applyFont="1" applyBorder="1" applyAlignment="1">
      <alignment horizontal="left" vertical="center" wrapText="1"/>
    </xf>
    <xf numFmtId="0" fontId="1" fillId="0" borderId="2" xfId="0" applyFont="1" applyBorder="1" applyAlignment="1">
      <alignment horizontal="left" vertical="center"/>
    </xf>
    <xf numFmtId="0" fontId="1" fillId="0" borderId="2" xfId="0" applyFont="1" applyBorder="1" applyAlignment="1">
      <alignment horizontal="center" vertical="center"/>
    </xf>
    <xf numFmtId="0" fontId="32" fillId="0" borderId="2" xfId="0" applyFont="1" applyBorder="1" applyAlignment="1">
      <alignment vertical="center" wrapText="1"/>
    </xf>
    <xf numFmtId="0" fontId="31" fillId="0" borderId="2" xfId="0" applyFont="1" applyBorder="1" applyAlignment="1">
      <alignment vertical="center" wrapText="1"/>
    </xf>
    <xf numFmtId="0" fontId="34" fillId="0" borderId="0" xfId="0" applyFont="1"/>
    <xf numFmtId="0" fontId="2" fillId="0" borderId="13" xfId="0" applyFont="1" applyBorder="1" applyAlignment="1">
      <alignment horizontal="center"/>
    </xf>
    <xf numFmtId="0" fontId="1" fillId="0" borderId="13" xfId="0" applyFont="1" applyBorder="1" applyAlignment="1">
      <alignment horizontal="left" vertical="center"/>
    </xf>
    <xf numFmtId="0" fontId="2" fillId="0" borderId="12" xfId="0" applyFont="1" applyBorder="1" applyAlignment="1">
      <alignment horizontal="center"/>
    </xf>
    <xf numFmtId="0" fontId="1" fillId="0" borderId="12" xfId="0" applyFont="1" applyBorder="1" applyAlignment="1">
      <alignment horizontal="left" vertical="center" wrapText="1"/>
    </xf>
    <xf numFmtId="0" fontId="1" fillId="0" borderId="2" xfId="0" applyFont="1" applyBorder="1" applyAlignment="1">
      <alignment horizontal="left" vertical="top" wrapText="1"/>
    </xf>
    <xf numFmtId="0" fontId="1" fillId="0" borderId="2" xfId="0" applyFont="1" applyBorder="1" applyAlignment="1">
      <alignment vertical="center"/>
    </xf>
    <xf numFmtId="0" fontId="1" fillId="0" borderId="13" xfId="0" applyFont="1" applyBorder="1" applyAlignment="1">
      <alignment vertical="center"/>
    </xf>
    <xf numFmtId="49" fontId="1" fillId="4" borderId="0" xfId="0" applyNumberFormat="1" applyFont="1" applyFill="1" applyAlignment="1">
      <alignment horizontal="right" vertical="top"/>
    </xf>
    <xf numFmtId="0" fontId="1" fillId="4" borderId="0" xfId="0" applyFont="1" applyFill="1" applyAlignment="1">
      <alignment vertical="center"/>
    </xf>
    <xf numFmtId="0" fontId="30" fillId="0" borderId="12" xfId="0" applyFont="1" applyBorder="1" applyAlignment="1">
      <alignment vertical="center" wrapText="1"/>
    </xf>
    <xf numFmtId="0" fontId="1" fillId="0" borderId="78" xfId="0" applyFont="1" applyBorder="1" applyAlignment="1">
      <alignment horizontal="left" vertical="center" wrapText="1"/>
    </xf>
    <xf numFmtId="0" fontId="31" fillId="0" borderId="12" xfId="0" applyFont="1" applyBorder="1" applyAlignment="1">
      <alignment vertical="top" wrapText="1"/>
    </xf>
    <xf numFmtId="0" fontId="1" fillId="5" borderId="0" xfId="0" applyFont="1" applyFill="1" applyAlignment="1">
      <alignment horizontal="left" vertical="top" wrapText="1"/>
    </xf>
    <xf numFmtId="49" fontId="1" fillId="4" borderId="0" xfId="0" applyNumberFormat="1" applyFont="1" applyFill="1" applyAlignment="1">
      <alignment vertical="top"/>
    </xf>
    <xf numFmtId="0" fontId="1" fillId="0" borderId="0" xfId="0" applyFont="1" applyProtection="1">
      <protection locked="0"/>
    </xf>
    <xf numFmtId="0" fontId="29" fillId="0" borderId="0" xfId="0" applyFont="1" applyAlignment="1" applyProtection="1">
      <alignment vertical="center"/>
      <protection locked="0"/>
    </xf>
    <xf numFmtId="0" fontId="1" fillId="0" borderId="0" xfId="0" applyFont="1" applyAlignment="1" applyProtection="1">
      <alignment horizontal="center"/>
      <protection locked="0"/>
    </xf>
    <xf numFmtId="0" fontId="2" fillId="0" borderId="0" xfId="0" applyFont="1" applyAlignment="1" applyProtection="1">
      <alignment horizontal="center" vertical="center"/>
      <protection locked="0"/>
    </xf>
    <xf numFmtId="0" fontId="1" fillId="0" borderId="0" xfId="0" applyFont="1" applyAlignment="1" applyProtection="1">
      <alignment wrapText="1"/>
      <protection locked="0"/>
    </xf>
    <xf numFmtId="0" fontId="2" fillId="0" borderId="0" xfId="0" applyFont="1" applyAlignment="1" applyProtection="1">
      <alignment horizontal="center" vertical="center" wrapText="1"/>
      <protection locked="0"/>
    </xf>
    <xf numFmtId="0" fontId="31" fillId="0" borderId="0" xfId="0" applyFont="1"/>
    <xf numFmtId="0" fontId="31" fillId="0" borderId="0" xfId="0" applyFont="1" applyAlignment="1">
      <alignment horizontal="center" vertical="center"/>
    </xf>
    <xf numFmtId="0" fontId="31" fillId="0" borderId="0" xfId="0" applyFont="1" applyAlignment="1">
      <alignment vertical="center" wrapText="1"/>
    </xf>
    <xf numFmtId="0" fontId="1" fillId="0" borderId="0" xfId="0" applyFont="1" applyAlignment="1" applyProtection="1">
      <alignment vertical="center" wrapText="1"/>
      <protection locked="0"/>
    </xf>
    <xf numFmtId="0" fontId="31" fillId="0" borderId="0" xfId="0" applyFont="1" applyAlignment="1">
      <alignment vertical="center"/>
    </xf>
    <xf numFmtId="0" fontId="1" fillId="0" borderId="0" xfId="0" applyFont="1" applyAlignment="1" applyProtection="1">
      <alignment vertical="center"/>
      <protection locked="0"/>
    </xf>
    <xf numFmtId="0" fontId="31" fillId="0" borderId="2" xfId="0" applyFont="1" applyBorder="1" applyAlignment="1">
      <alignment horizontal="center" vertical="center" wrapText="1"/>
    </xf>
    <xf numFmtId="0" fontId="1" fillId="0" borderId="0" xfId="0" applyFont="1" applyAlignment="1">
      <alignment vertical="center" wrapText="1"/>
    </xf>
    <xf numFmtId="0" fontId="1" fillId="0" borderId="0" xfId="0" applyFont="1" applyAlignment="1">
      <alignment horizontal="right"/>
    </xf>
    <xf numFmtId="49" fontId="1" fillId="0" borderId="0" xfId="0" applyNumberFormat="1" applyFont="1" applyAlignment="1">
      <alignment horizontal="right" vertical="center"/>
    </xf>
    <xf numFmtId="0" fontId="1" fillId="0" borderId="0" xfId="0" applyFont="1" applyAlignment="1">
      <alignment horizontal="left" indent="1"/>
    </xf>
    <xf numFmtId="49" fontId="1" fillId="0" borderId="0" xfId="0" applyNumberFormat="1" applyFont="1" applyAlignment="1">
      <alignment horizontal="right" vertical="top"/>
    </xf>
    <xf numFmtId="49" fontId="1" fillId="14" borderId="0" xfId="0" applyNumberFormat="1" applyFont="1" applyFill="1" applyAlignment="1">
      <alignment horizontal="right"/>
    </xf>
    <xf numFmtId="0" fontId="1" fillId="14" borderId="0" xfId="0" applyFont="1" applyFill="1"/>
    <xf numFmtId="0" fontId="1" fillId="14" borderId="0" xfId="0" applyFont="1" applyFill="1" applyAlignment="1">
      <alignment horizontal="center" vertical="center"/>
    </xf>
    <xf numFmtId="49" fontId="1" fillId="5" borderId="0" xfId="0" applyNumberFormat="1" applyFont="1" applyFill="1" applyAlignment="1">
      <alignment horizontal="right" wrapText="1"/>
    </xf>
    <xf numFmtId="0" fontId="1" fillId="5" borderId="0" xfId="0" applyFont="1" applyFill="1" applyAlignment="1">
      <alignment horizontal="left" wrapText="1"/>
    </xf>
    <xf numFmtId="49" fontId="1" fillId="5" borderId="0" xfId="0" applyNumberFormat="1" applyFont="1" applyFill="1" applyAlignment="1">
      <alignment horizontal="right" vertical="top" wrapText="1"/>
    </xf>
    <xf numFmtId="49" fontId="1" fillId="14" borderId="0" xfId="0" applyNumberFormat="1" applyFont="1" applyFill="1" applyAlignment="1">
      <alignment horizontal="right" vertical="center"/>
    </xf>
    <xf numFmtId="49" fontId="34" fillId="14" borderId="0" xfId="0" applyNumberFormat="1" applyFont="1" applyFill="1" applyAlignment="1">
      <alignment horizontal="right"/>
    </xf>
    <xf numFmtId="0" fontId="34" fillId="14" borderId="0" xfId="0" applyFont="1" applyFill="1"/>
    <xf numFmtId="0" fontId="4" fillId="3" borderId="0" xfId="0" applyFont="1" applyFill="1" applyAlignment="1">
      <alignment horizontal="center"/>
    </xf>
    <xf numFmtId="0" fontId="44" fillId="13" borderId="5" xfId="0" applyFont="1" applyFill="1" applyBorder="1" applyAlignment="1">
      <alignment horizontal="center" vertical="top" wrapText="1"/>
    </xf>
    <xf numFmtId="0" fontId="1" fillId="0" borderId="0" xfId="0" applyFont="1" applyAlignment="1" applyProtection="1">
      <alignment horizontal="left"/>
      <protection locked="0"/>
    </xf>
    <xf numFmtId="0" fontId="1" fillId="0" borderId="1" xfId="0" applyFont="1" applyBorder="1" applyAlignment="1" applyProtection="1">
      <alignment horizontal="center" wrapText="1"/>
      <protection locked="0"/>
    </xf>
    <xf numFmtId="0" fontId="1" fillId="0" borderId="4" xfId="0" applyFont="1" applyBorder="1" applyAlignment="1" applyProtection="1">
      <alignment horizontal="left" wrapText="1"/>
      <protection locked="0"/>
    </xf>
    <xf numFmtId="0" fontId="1" fillId="0" borderId="1" xfId="0" applyFont="1" applyBorder="1" applyAlignment="1" applyProtection="1">
      <alignment horizontal="left" wrapText="1"/>
      <protection locked="0"/>
    </xf>
    <xf numFmtId="0" fontId="1" fillId="0" borderId="0" xfId="0" applyFont="1" applyAlignment="1" applyProtection="1">
      <alignment horizontal="left" wrapText="1"/>
      <protection locked="0"/>
    </xf>
    <xf numFmtId="0" fontId="1" fillId="0" borderId="0" xfId="0" applyFont="1" applyAlignment="1">
      <alignment horizontal="left"/>
    </xf>
    <xf numFmtId="0" fontId="31" fillId="0" borderId="2" xfId="0" applyFont="1" applyBorder="1" applyAlignment="1" applyProtection="1">
      <alignment horizontal="center" vertical="center"/>
      <protection locked="0"/>
    </xf>
    <xf numFmtId="0" fontId="31" fillId="0" borderId="2" xfId="0" applyFont="1" applyBorder="1" applyAlignment="1" applyProtection="1">
      <alignment horizontal="center" vertical="center" wrapText="1"/>
      <protection locked="0"/>
    </xf>
    <xf numFmtId="0" fontId="31" fillId="0" borderId="2" xfId="0" applyFont="1" applyBorder="1" applyAlignment="1" applyProtection="1">
      <alignment horizontal="left" wrapText="1"/>
      <protection locked="0"/>
    </xf>
    <xf numFmtId="0" fontId="31" fillId="0" borderId="0" xfId="0" applyFont="1" applyAlignment="1" applyProtection="1">
      <alignment horizontal="center" vertical="center"/>
      <protection locked="0"/>
    </xf>
    <xf numFmtId="0" fontId="31" fillId="0" borderId="0" xfId="0" applyFont="1" applyProtection="1">
      <protection locked="0"/>
    </xf>
    <xf numFmtId="1" fontId="31" fillId="0" borderId="2" xfId="0" applyNumberFormat="1" applyFont="1" applyBorder="1" applyAlignment="1" applyProtection="1">
      <alignment wrapText="1"/>
      <protection locked="0"/>
    </xf>
    <xf numFmtId="0" fontId="1" fillId="9" borderId="0" xfId="0" applyFont="1" applyFill="1"/>
    <xf numFmtId="0" fontId="2" fillId="0" borderId="2" xfId="0" applyFont="1" applyBorder="1" applyAlignment="1">
      <alignment horizontal="center" vertical="center"/>
    </xf>
    <xf numFmtId="0" fontId="2" fillId="0" borderId="0" xfId="0" applyFont="1" applyAlignment="1">
      <alignment horizontal="center" vertical="center"/>
    </xf>
    <xf numFmtId="0" fontId="11" fillId="0" borderId="0" xfId="0" applyFont="1"/>
    <xf numFmtId="0" fontId="10" fillId="0" borderId="0" xfId="0" applyFont="1" applyAlignment="1">
      <alignment vertical="center"/>
    </xf>
    <xf numFmtId="0" fontId="7" fillId="0" borderId="0" xfId="0" applyFont="1" applyAlignment="1">
      <alignment vertical="center"/>
    </xf>
    <xf numFmtId="0" fontId="9" fillId="0" borderId="0" xfId="0" applyFont="1" applyAlignment="1">
      <alignment vertical="center"/>
    </xf>
    <xf numFmtId="0" fontId="4" fillId="0" borderId="0" xfId="0" applyFont="1" applyAlignment="1">
      <alignment vertical="center"/>
    </xf>
    <xf numFmtId="0" fontId="2" fillId="0" borderId="11" xfId="0" applyFont="1" applyBorder="1" applyAlignment="1">
      <alignment horizontal="center" vertical="center"/>
    </xf>
    <xf numFmtId="0" fontId="2" fillId="0" borderId="48" xfId="0" applyFont="1" applyBorder="1" applyAlignment="1">
      <alignment horizontal="center" vertical="center"/>
    </xf>
    <xf numFmtId="0" fontId="2" fillId="0" borderId="13" xfId="0" applyFont="1" applyBorder="1" applyAlignment="1">
      <alignment horizontal="center" vertical="center"/>
    </xf>
    <xf numFmtId="0" fontId="2" fillId="0" borderId="12" xfId="0" applyFont="1" applyBorder="1" applyAlignment="1">
      <alignment horizontal="center" vertical="center"/>
    </xf>
    <xf numFmtId="0" fontId="1" fillId="0" borderId="2" xfId="0" applyFont="1" applyBorder="1" applyAlignment="1" applyProtection="1">
      <alignment horizontal="left" wrapText="1"/>
      <protection locked="0"/>
    </xf>
    <xf numFmtId="0" fontId="1" fillId="0" borderId="12" xfId="0" applyFont="1" applyBorder="1" applyAlignment="1" applyProtection="1">
      <alignment horizontal="left" wrapText="1"/>
      <protection locked="0"/>
    </xf>
    <xf numFmtId="0" fontId="1" fillId="0" borderId="48" xfId="0" applyFont="1" applyBorder="1" applyAlignment="1" applyProtection="1">
      <alignment horizontal="left" wrapText="1"/>
      <protection locked="0"/>
    </xf>
    <xf numFmtId="0" fontId="1" fillId="0" borderId="2" xfId="0" applyFont="1" applyBorder="1" applyAlignment="1" applyProtection="1">
      <alignment horizontal="left" vertical="center" wrapText="1"/>
      <protection locked="0"/>
    </xf>
    <xf numFmtId="0" fontId="1" fillId="0" borderId="3" xfId="0" applyFont="1" applyBorder="1" applyAlignment="1" applyProtection="1">
      <alignment horizontal="left" wrapText="1"/>
      <protection locked="0"/>
    </xf>
    <xf numFmtId="0" fontId="4" fillId="2" borderId="14" xfId="0" applyFont="1" applyFill="1" applyBorder="1"/>
    <xf numFmtId="0" fontId="1" fillId="9" borderId="0" xfId="0" applyFont="1" applyFill="1" applyAlignment="1">
      <alignment horizontal="left"/>
    </xf>
    <xf numFmtId="0" fontId="2" fillId="0" borderId="84" xfId="0" applyFont="1" applyBorder="1" applyAlignment="1">
      <alignment horizontal="center" vertical="center"/>
    </xf>
    <xf numFmtId="0" fontId="1" fillId="7" borderId="0" xfId="0" applyFont="1" applyFill="1" applyProtection="1">
      <protection locked="0"/>
    </xf>
    <xf numFmtId="0" fontId="8" fillId="0" borderId="0" xfId="0" applyFont="1" applyAlignment="1" applyProtection="1">
      <alignment horizontal="center"/>
      <protection locked="0"/>
      <extLst>
        <ext xmlns:xfpb="http://schemas.microsoft.com/office/spreadsheetml/2022/featurepropertybag" uri="{C7286773-470A-42A8-94C5-96B5CB345126}">
          <xfpb:xfComplement i="0"/>
        </ext>
      </extLst>
    </xf>
    <xf numFmtId="0" fontId="8" fillId="0" borderId="0" xfId="0" applyFont="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8" fillId="0" borderId="0" xfId="0" applyFont="1" applyProtection="1">
      <protection locked="0"/>
      <extLst>
        <ext xmlns:xfpb="http://schemas.microsoft.com/office/spreadsheetml/2022/featurepropertybag" uri="{C7286773-470A-42A8-94C5-96B5CB345126}">
          <xfpb:xfComplement i="0"/>
        </ext>
      </extLst>
    </xf>
    <xf numFmtId="0" fontId="8" fillId="11" borderId="7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12" borderId="7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12" borderId="2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1" fillId="0" borderId="0" xfId="0" applyFont="1" applyProtection="1">
      <protection locked="0"/>
      <extLst>
        <ext xmlns:xfpb="http://schemas.microsoft.com/office/spreadsheetml/2022/featurepropertybag" uri="{C7286773-470A-42A8-94C5-96B5CB345126}">
          <xfpb:xfComplement i="0"/>
        </ext>
      </extLst>
    </xf>
    <xf numFmtId="0" fontId="22" fillId="11" borderId="77"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0" borderId="39"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1" fillId="7" borderId="0" xfId="0" applyFont="1" applyFill="1"/>
    <xf numFmtId="0" fontId="18" fillId="7" borderId="0" xfId="0" applyFont="1" applyFill="1" applyAlignment="1">
      <alignment vertical="top" wrapText="1"/>
    </xf>
    <xf numFmtId="0" fontId="18" fillId="7" borderId="1" xfId="0" applyFont="1" applyFill="1" applyBorder="1" applyAlignment="1">
      <alignment vertical="top" wrapText="1"/>
    </xf>
    <xf numFmtId="0" fontId="12" fillId="0" borderId="0" xfId="0" applyFont="1" applyAlignment="1">
      <alignment vertical="top" wrapText="1"/>
    </xf>
    <xf numFmtId="0" fontId="13" fillId="4" borderId="0" xfId="0" applyFont="1" applyFill="1" applyAlignment="1">
      <alignment vertical="center" wrapText="1"/>
    </xf>
    <xf numFmtId="0" fontId="8" fillId="4" borderId="38" xfId="0" applyFont="1" applyFill="1" applyBorder="1"/>
    <xf numFmtId="0" fontId="8" fillId="4" borderId="0" xfId="0" applyFont="1" applyFill="1"/>
    <xf numFmtId="0" fontId="1" fillId="4" borderId="38" xfId="0" applyFont="1" applyFill="1" applyBorder="1"/>
    <xf numFmtId="0" fontId="37" fillId="11" borderId="79" xfId="0" applyFont="1" applyFill="1" applyBorder="1" applyAlignment="1">
      <alignment horizontal="center"/>
    </xf>
    <xf numFmtId="0" fontId="33" fillId="11" borderId="74" xfId="0" applyFont="1" applyFill="1" applyBorder="1" applyAlignment="1">
      <alignment horizontal="left"/>
    </xf>
    <xf numFmtId="0" fontId="0" fillId="0" borderId="38" xfId="0" applyBorder="1" applyAlignment="1">
      <alignment horizontal="left"/>
    </xf>
    <xf numFmtId="0" fontId="33" fillId="12" borderId="80" xfId="0" applyFont="1" applyFill="1" applyBorder="1" applyAlignment="1">
      <alignment horizontal="left" vertical="center"/>
    </xf>
    <xf numFmtId="0" fontId="33" fillId="12" borderId="82" xfId="0" applyFont="1" applyFill="1" applyBorder="1" applyAlignment="1">
      <alignment horizontal="left" vertical="center"/>
    </xf>
    <xf numFmtId="0" fontId="33" fillId="12" borderId="74" xfId="0" applyFont="1" applyFill="1" applyBorder="1"/>
    <xf numFmtId="0" fontId="33" fillId="12" borderId="73" xfId="0" applyFont="1" applyFill="1" applyBorder="1"/>
    <xf numFmtId="0" fontId="1" fillId="0" borderId="38" xfId="0" applyFont="1" applyBorder="1"/>
    <xf numFmtId="0" fontId="1" fillId="0" borderId="43" xfId="0" applyFont="1" applyBorder="1"/>
    <xf numFmtId="0" fontId="1" fillId="0" borderId="45" xfId="0" applyFont="1" applyBorder="1"/>
    <xf numFmtId="0" fontId="1" fillId="0" borderId="40" xfId="0" applyFont="1" applyBorder="1"/>
    <xf numFmtId="0" fontId="1" fillId="0" borderId="39" xfId="0" applyFont="1" applyBorder="1"/>
    <xf numFmtId="0" fontId="0" fillId="0" borderId="38" xfId="0" applyBorder="1"/>
    <xf numFmtId="0" fontId="33" fillId="11" borderId="74" xfId="0" applyFont="1" applyFill="1" applyBorder="1"/>
    <xf numFmtId="0" fontId="0" fillId="0" borderId="38" xfId="0" applyBorder="1" applyAlignment="1">
      <alignment horizontal="center"/>
    </xf>
    <xf numFmtId="0" fontId="0" fillId="0" borderId="0" xfId="0" applyAlignment="1">
      <alignment horizontal="center"/>
    </xf>
    <xf numFmtId="0" fontId="33" fillId="11" borderId="77" xfId="0" applyFont="1" applyFill="1" applyBorder="1" applyAlignment="1">
      <alignment horizontal="left"/>
    </xf>
    <xf numFmtId="0" fontId="0" fillId="0" borderId="40" xfId="0" applyBorder="1" applyAlignment="1">
      <alignment horizontal="center"/>
    </xf>
    <xf numFmtId="0" fontId="33" fillId="11" borderId="80" xfId="0" applyFont="1" applyFill="1" applyBorder="1"/>
    <xf numFmtId="0" fontId="0" fillId="0" borderId="38" xfId="0" applyBorder="1" applyAlignment="1">
      <alignment horizontal="left" indent="1"/>
    </xf>
    <xf numFmtId="0" fontId="0" fillId="0" borderId="40" xfId="0" applyBorder="1"/>
    <xf numFmtId="0" fontId="0" fillId="0" borderId="82" xfId="0" applyBorder="1"/>
    <xf numFmtId="0" fontId="5" fillId="7" borderId="0" xfId="0" applyFont="1" applyFill="1" applyAlignment="1" applyProtection="1">
      <alignment vertical="center"/>
      <protection locked="0"/>
    </xf>
    <xf numFmtId="0" fontId="2" fillId="7" borderId="0" xfId="0" applyFont="1" applyFill="1" applyAlignment="1" applyProtection="1">
      <alignment vertical="center"/>
      <protection locked="0"/>
    </xf>
    <xf numFmtId="0" fontId="10" fillId="7" borderId="0" xfId="0" applyFont="1" applyFill="1" applyAlignment="1" applyProtection="1">
      <alignment vertical="center"/>
      <protection locked="0"/>
    </xf>
    <xf numFmtId="0" fontId="37" fillId="0" borderId="23"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37" fillId="0" borderId="0" xfId="0" applyFont="1" applyAlignment="1" applyProtection="1">
      <alignment horizontal="center"/>
      <protection locked="0"/>
      <extLst>
        <ext xmlns:xfpb="http://schemas.microsoft.com/office/spreadsheetml/2022/featurepropertybag" uri="{C7286773-470A-42A8-94C5-96B5CB345126}">
          <xfpb:xfComplement i="0"/>
        </ext>
      </extLst>
    </xf>
    <xf numFmtId="0" fontId="37" fillId="0" borderId="62"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37" fillId="0" borderId="64"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11" borderId="73" xfId="0" applyFill="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0" xfId="0" applyAlignment="1" applyProtection="1">
      <alignment horizontal="center"/>
      <protection locked="0"/>
      <extLst>
        <ext xmlns:xfpb="http://schemas.microsoft.com/office/spreadsheetml/2022/featurepropertybag" uri="{C7286773-470A-42A8-94C5-96B5CB345126}">
          <xfpb:xfComplement i="0"/>
        </ext>
      </extLst>
    </xf>
    <xf numFmtId="0" fontId="37" fillId="11" borderId="7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0" fillId="7" borderId="0" xfId="0" applyFill="1" applyProtection="1">
      <protection locked="0"/>
    </xf>
    <xf numFmtId="0" fontId="37" fillId="0" borderId="68"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62" xfId="0"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64" xfId="0" applyBorder="1" applyAlignment="1" applyProtection="1">
      <alignment horizontal="center"/>
      <protection locked="0"/>
      <extLst>
        <ext xmlns:xfpb="http://schemas.microsoft.com/office/spreadsheetml/2022/featurepropertybag" uri="{C7286773-470A-42A8-94C5-96B5CB345126}">
          <xfpb:xfComplement i="0"/>
        </ext>
      </extLst>
    </xf>
    <xf numFmtId="0" fontId="2" fillId="0" borderId="28" xfId="0" applyFont="1" applyBorder="1" applyAlignment="1">
      <alignment vertical="center"/>
    </xf>
    <xf numFmtId="0" fontId="2" fillId="0" borderId="0" xfId="0" applyFont="1" applyAlignment="1">
      <alignment vertical="center"/>
    </xf>
    <xf numFmtId="0" fontId="1" fillId="0" borderId="7" xfId="0" applyFont="1" applyBorder="1" applyAlignment="1">
      <alignment horizontal="left"/>
    </xf>
    <xf numFmtId="0" fontId="1" fillId="0" borderId="85" xfId="0" applyFont="1" applyBorder="1" applyAlignment="1">
      <alignment horizontal="left"/>
    </xf>
    <xf numFmtId="0" fontId="1" fillId="7" borderId="7" xfId="0" applyFont="1" applyFill="1" applyBorder="1"/>
    <xf numFmtId="0" fontId="12" fillId="7" borderId="0" xfId="0" applyFont="1" applyFill="1" applyAlignment="1">
      <alignment vertical="top" wrapText="1"/>
    </xf>
    <xf numFmtId="0" fontId="1" fillId="7" borderId="0" xfId="0" applyFont="1" applyFill="1" applyAlignment="1">
      <alignment horizontal="center" vertical="center"/>
    </xf>
    <xf numFmtId="0" fontId="37" fillId="11" borderId="23" xfId="0" applyFont="1" applyFill="1" applyBorder="1" applyAlignment="1">
      <alignment horizontal="center"/>
    </xf>
    <xf numFmtId="0" fontId="33" fillId="11" borderId="61" xfId="0" applyFont="1" applyFill="1" applyBorder="1" applyAlignment="1">
      <alignment horizontal="left"/>
    </xf>
    <xf numFmtId="0" fontId="37" fillId="11" borderId="64" xfId="0" applyFont="1" applyFill="1" applyBorder="1" applyAlignment="1">
      <alignment horizontal="center"/>
    </xf>
    <xf numFmtId="0" fontId="33" fillId="11" borderId="65" xfId="0" applyFont="1" applyFill="1" applyBorder="1" applyAlignment="1">
      <alignment horizontal="left"/>
    </xf>
    <xf numFmtId="0" fontId="37" fillId="11" borderId="73" xfId="0" applyFont="1" applyFill="1" applyBorder="1" applyAlignment="1">
      <alignment horizontal="center"/>
    </xf>
    <xf numFmtId="0" fontId="0" fillId="7" borderId="0" xfId="0" applyFill="1" applyAlignment="1">
      <alignment horizontal="center"/>
    </xf>
    <xf numFmtId="0" fontId="8" fillId="7" borderId="0" xfId="0" applyFont="1" applyFill="1" applyAlignment="1">
      <alignment horizontal="center"/>
    </xf>
    <xf numFmtId="0" fontId="0" fillId="7" borderId="0" xfId="0" applyFill="1" applyAlignment="1">
      <alignment horizontal="left"/>
    </xf>
    <xf numFmtId="0" fontId="37" fillId="7" borderId="0" xfId="0" applyFont="1" applyFill="1" applyAlignment="1">
      <alignment horizontal="center"/>
    </xf>
    <xf numFmtId="0" fontId="8" fillId="0" borderId="0" xfId="0" applyFont="1" applyAlignment="1">
      <alignment horizontal="center"/>
      <extLst>
        <ext xmlns:xfpb="http://schemas.microsoft.com/office/spreadsheetml/2022/featurepropertybag" uri="{C7286773-470A-42A8-94C5-96B5CB345126}">
          <xfpb:xfComplement i="0"/>
        </ext>
      </extLst>
    </xf>
    <xf numFmtId="0" fontId="8" fillId="0" borderId="0" xfId="0" applyFont="1" applyAlignment="1">
      <alignment horizontal="center"/>
    </xf>
    <xf numFmtId="0" fontId="0" fillId="0" borderId="0" xfId="0" applyAlignment="1">
      <alignment horizontal="left"/>
    </xf>
    <xf numFmtId="0" fontId="0" fillId="0" borderId="68" xfId="0" applyBorder="1" applyAlignment="1">
      <alignment horizontal="left"/>
    </xf>
    <xf numFmtId="0" fontId="0" fillId="11" borderId="73" xfId="0" applyFill="1" applyBorder="1"/>
    <xf numFmtId="0" fontId="0" fillId="0" borderId="0" xfId="0" applyAlignment="1">
      <alignment horizontal="left" indent="1"/>
    </xf>
    <xf numFmtId="0" fontId="0" fillId="10" borderId="0" xfId="0" applyFill="1" applyAlignment="1">
      <alignment horizontal="left"/>
    </xf>
    <xf numFmtId="0" fontId="33" fillId="11" borderId="0" xfId="0" applyFont="1" applyFill="1" applyAlignment="1">
      <alignment horizontal="left"/>
    </xf>
    <xf numFmtId="0" fontId="37" fillId="11" borderId="62" xfId="0" applyFont="1" applyFill="1" applyBorder="1" applyAlignment="1">
      <alignment horizontal="center"/>
    </xf>
    <xf numFmtId="0" fontId="0" fillId="10" borderId="63" xfId="0" applyFill="1" applyBorder="1" applyAlignment="1">
      <alignment horizontal="left"/>
    </xf>
    <xf numFmtId="0" fontId="0" fillId="0" borderId="61" xfId="0" applyBorder="1" applyAlignment="1">
      <alignment horizontal="left"/>
    </xf>
    <xf numFmtId="0" fontId="0" fillId="0" borderId="63" xfId="0" applyBorder="1" applyAlignment="1">
      <alignment horizontal="left"/>
    </xf>
    <xf numFmtId="0" fontId="0" fillId="0" borderId="65" xfId="0" applyBorder="1" applyAlignment="1">
      <alignment horizontal="left"/>
    </xf>
    <xf numFmtId="0" fontId="0" fillId="0" borderId="63" xfId="0" applyBorder="1" applyAlignment="1">
      <alignment horizontal="left" vertical="center" indent="1"/>
    </xf>
    <xf numFmtId="0" fontId="0" fillId="0" borderId="63" xfId="0" applyBorder="1" applyAlignment="1">
      <alignment horizontal="left" indent="1"/>
    </xf>
    <xf numFmtId="0" fontId="38" fillId="11" borderId="73" xfId="0" applyFont="1" applyFill="1" applyBorder="1" applyAlignment="1">
      <alignment horizontal="center"/>
    </xf>
    <xf numFmtId="0" fontId="0" fillId="11" borderId="73" xfId="0" applyFill="1" applyBorder="1" applyAlignment="1">
      <alignment horizontal="center"/>
    </xf>
    <xf numFmtId="0" fontId="0" fillId="10" borderId="61" xfId="0" applyFill="1" applyBorder="1" applyAlignment="1">
      <alignment horizontal="left"/>
    </xf>
    <xf numFmtId="0" fontId="0" fillId="10" borderId="63" xfId="0" applyFill="1" applyBorder="1" applyAlignment="1">
      <alignment horizontal="left" indent="1"/>
    </xf>
    <xf numFmtId="0" fontId="0" fillId="11" borderId="77" xfId="0" applyFill="1" applyBorder="1" applyAlignment="1">
      <alignment horizontal="center"/>
    </xf>
    <xf numFmtId="0" fontId="8" fillId="0" borderId="23"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8" fillId="0" borderId="62"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2" fillId="7" borderId="0" xfId="0" applyFont="1" applyFill="1" applyAlignment="1">
      <alignment vertical="center"/>
    </xf>
    <xf numFmtId="0" fontId="1" fillId="7" borderId="0" xfId="0" applyFont="1" applyFill="1" applyAlignment="1">
      <alignment vertical="center"/>
    </xf>
    <xf numFmtId="0" fontId="1" fillId="7" borderId="10" xfId="0" applyFont="1" applyFill="1" applyBorder="1"/>
    <xf numFmtId="0" fontId="1" fillId="7" borderId="17" xfId="0" applyFont="1" applyFill="1" applyBorder="1"/>
    <xf numFmtId="0" fontId="1" fillId="7" borderId="62" xfId="0" applyFont="1" applyFill="1" applyBorder="1"/>
    <xf numFmtId="0" fontId="5" fillId="7" borderId="0" xfId="0" applyFont="1" applyFill="1" applyAlignment="1">
      <alignment vertical="center"/>
    </xf>
    <xf numFmtId="0" fontId="10" fillId="7" borderId="0" xfId="0" applyFont="1" applyFill="1" applyAlignment="1">
      <alignment vertical="center"/>
    </xf>
    <xf numFmtId="0" fontId="33" fillId="11" borderId="83" xfId="0" applyFont="1" applyFill="1" applyBorder="1"/>
    <xf numFmtId="0" fontId="37" fillId="0" borderId="62" xfId="0" applyFont="1" applyBorder="1" applyAlignment="1" applyProtection="1">
      <alignment horizontal="center"/>
      <protection locked="0"/>
    </xf>
    <xf numFmtId="0" fontId="37" fillId="10" borderId="62"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0" borderId="62" xfId="0" applyFont="1" applyBorder="1" applyAlignment="1" applyProtection="1">
      <alignment horizontal="center"/>
      <protection locked="0"/>
    </xf>
    <xf numFmtId="0" fontId="0" fillId="0" borderId="0" xfId="0" applyAlignment="1" applyProtection="1">
      <alignment horizontal="center"/>
      <protection locked="0"/>
    </xf>
    <xf numFmtId="0" fontId="0" fillId="10" borderId="86" xfId="0" applyFill="1" applyBorder="1" applyAlignment="1">
      <alignment horizontal="left"/>
    </xf>
    <xf numFmtId="0" fontId="37" fillId="0" borderId="0" xfId="0" applyFont="1" applyAlignment="1" applyProtection="1">
      <alignment horizontal="center"/>
      <protection locked="0"/>
    </xf>
    <xf numFmtId="0" fontId="8" fillId="10" borderId="2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0" fillId="10" borderId="61" xfId="0" applyFill="1" applyBorder="1"/>
    <xf numFmtId="0" fontId="37" fillId="0" borderId="0" xfId="0" applyFont="1" applyAlignment="1" applyProtection="1">
      <alignment horizontal="center" vertical="center" wrapText="1"/>
      <protection locked="0"/>
    </xf>
    <xf numFmtId="0" fontId="1" fillId="0" borderId="62" xfId="0" applyFont="1" applyBorder="1" applyProtection="1">
      <protection locked="0"/>
    </xf>
    <xf numFmtId="0" fontId="29" fillId="7" borderId="0" xfId="0" applyFont="1" applyFill="1" applyAlignment="1">
      <alignment vertical="center"/>
    </xf>
    <xf numFmtId="0" fontId="1" fillId="7" borderId="0" xfId="0" applyFont="1" applyFill="1" applyAlignment="1">
      <alignment horizontal="center"/>
    </xf>
    <xf numFmtId="0" fontId="8" fillId="10" borderId="62"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1" fillId="0" borderId="87" xfId="0" applyFont="1" applyBorder="1" applyAlignment="1" applyProtection="1">
      <alignment horizontal="center" wrapText="1"/>
      <protection locked="0"/>
    </xf>
    <xf numFmtId="0" fontId="1" fillId="0" borderId="88" xfId="0" applyFont="1" applyBorder="1" applyAlignment="1" applyProtection="1">
      <alignment horizontal="left" wrapText="1"/>
      <protection locked="0"/>
    </xf>
    <xf numFmtId="0" fontId="1" fillId="0" borderId="88" xfId="0" applyFont="1" applyBorder="1" applyAlignment="1" applyProtection="1">
      <alignment horizontal="center" wrapText="1"/>
      <protection locked="0"/>
    </xf>
    <xf numFmtId="0" fontId="5" fillId="3" borderId="0" xfId="0" applyFont="1" applyFill="1" applyAlignment="1">
      <alignment horizontal="center" vertical="center"/>
    </xf>
    <xf numFmtId="49" fontId="1" fillId="7" borderId="1" xfId="0" applyNumberFormat="1" applyFont="1" applyFill="1" applyBorder="1"/>
    <xf numFmtId="0" fontId="1" fillId="3" borderId="0" xfId="0" applyFont="1" applyFill="1" applyAlignment="1">
      <alignment wrapText="1"/>
    </xf>
    <xf numFmtId="0" fontId="2" fillId="0" borderId="2" xfId="0" applyFont="1" applyBorder="1" applyAlignment="1">
      <alignment horizontal="center" vertical="center" wrapText="1"/>
    </xf>
    <xf numFmtId="0" fontId="2" fillId="0" borderId="12" xfId="0" applyFont="1" applyBorder="1" applyAlignment="1">
      <alignment horizontal="center" vertical="center" wrapText="1"/>
    </xf>
    <xf numFmtId="0" fontId="1" fillId="0" borderId="0" xfId="0" applyFont="1" applyAlignment="1">
      <alignment wrapText="1"/>
    </xf>
    <xf numFmtId="0" fontId="1" fillId="2" borderId="0" xfId="0" applyFont="1" applyFill="1" applyAlignment="1">
      <alignment wrapText="1"/>
    </xf>
    <xf numFmtId="0" fontId="1" fillId="5" borderId="0" xfId="0" applyFont="1" applyFill="1" applyAlignment="1">
      <alignment wrapText="1"/>
    </xf>
    <xf numFmtId="0" fontId="1" fillId="0" borderId="88" xfId="0" applyFont="1" applyBorder="1" applyAlignment="1" applyProtection="1">
      <alignment wrapText="1"/>
      <protection locked="0"/>
    </xf>
    <xf numFmtId="0" fontId="1" fillId="0" borderId="87" xfId="0" applyFont="1" applyBorder="1" applyAlignment="1" applyProtection="1">
      <alignment horizontal="left" wrapText="1"/>
      <protection locked="0"/>
    </xf>
    <xf numFmtId="0" fontId="1" fillId="0" borderId="4" xfId="0" applyFont="1" applyBorder="1" applyAlignment="1" applyProtection="1">
      <alignment wrapText="1"/>
      <protection locked="0"/>
    </xf>
    <xf numFmtId="0" fontId="1" fillId="0" borderId="38" xfId="0" applyFont="1" applyBorder="1" applyAlignment="1" applyProtection="1">
      <alignment wrapText="1"/>
      <protection locked="0"/>
    </xf>
    <xf numFmtId="0" fontId="1" fillId="0" borderId="40" xfId="0" applyFont="1" applyBorder="1" applyAlignment="1" applyProtection="1">
      <alignment wrapText="1"/>
      <protection locked="0"/>
    </xf>
    <xf numFmtId="0" fontId="1" fillId="0" borderId="89" xfId="0" applyFont="1" applyBorder="1" applyAlignment="1" applyProtection="1">
      <alignment wrapText="1"/>
      <protection locked="0"/>
    </xf>
    <xf numFmtId="49" fontId="1" fillId="0" borderId="1" xfId="0" applyNumberFormat="1" applyFont="1" applyBorder="1" applyAlignment="1" applyProtection="1">
      <alignment horizontal="center" wrapText="1"/>
      <protection locked="0"/>
    </xf>
    <xf numFmtId="49" fontId="1" fillId="0" borderId="87" xfId="0" applyNumberFormat="1" applyFont="1" applyBorder="1" applyAlignment="1" applyProtection="1">
      <alignment horizontal="center" wrapText="1"/>
      <protection locked="0"/>
    </xf>
    <xf numFmtId="49" fontId="1" fillId="0" borderId="88" xfId="0" applyNumberFormat="1" applyFont="1" applyBorder="1" applyAlignment="1" applyProtection="1">
      <alignment horizontal="left" wrapText="1"/>
      <protection locked="0"/>
    </xf>
    <xf numFmtId="49" fontId="1" fillId="0" borderId="88" xfId="0" applyNumberFormat="1" applyFont="1" applyBorder="1" applyAlignment="1" applyProtection="1">
      <alignment horizontal="center" wrapText="1"/>
      <protection locked="0"/>
    </xf>
    <xf numFmtId="1" fontId="1" fillId="0" borderId="4" xfId="0" applyNumberFormat="1" applyFont="1" applyBorder="1" applyAlignment="1" applyProtection="1">
      <alignment horizontal="center" wrapText="1"/>
      <protection locked="0"/>
    </xf>
    <xf numFmtId="1" fontId="1" fillId="0" borderId="88" xfId="0" applyNumberFormat="1" applyFont="1" applyBorder="1" applyAlignment="1" applyProtection="1">
      <alignment horizontal="center" wrapText="1"/>
      <protection locked="0"/>
    </xf>
    <xf numFmtId="49" fontId="1" fillId="5" borderId="0" xfId="0" applyNumberFormat="1" applyFont="1" applyFill="1" applyAlignment="1">
      <alignment horizontal="right" vertical="center"/>
    </xf>
    <xf numFmtId="0" fontId="2" fillId="0" borderId="3" xfId="0" applyFont="1" applyBorder="1" applyAlignment="1">
      <alignment horizontal="center" vertical="center" wrapText="1"/>
    </xf>
    <xf numFmtId="0" fontId="2" fillId="0" borderId="92" xfId="0" applyFont="1" applyBorder="1" applyAlignment="1">
      <alignment horizontal="center" vertical="center" wrapText="1"/>
    </xf>
    <xf numFmtId="0" fontId="23" fillId="0" borderId="5" xfId="0" applyFont="1" applyBorder="1" applyAlignment="1">
      <alignment horizontal="center" vertical="top" wrapText="1"/>
    </xf>
    <xf numFmtId="0" fontId="56" fillId="0" borderId="11" xfId="0" applyFont="1" applyBorder="1" applyAlignment="1">
      <alignment horizontal="center" vertical="top" wrapText="1"/>
    </xf>
    <xf numFmtId="0" fontId="23" fillId="0" borderId="11" xfId="0" applyFont="1" applyBorder="1" applyAlignment="1">
      <alignment horizontal="center" vertical="top" wrapText="1"/>
    </xf>
    <xf numFmtId="0" fontId="61" fillId="0" borderId="5" xfId="0" applyFont="1" applyBorder="1" applyAlignment="1">
      <alignment horizontal="center" vertical="top" wrapText="1"/>
    </xf>
    <xf numFmtId="0" fontId="56" fillId="0" borderId="84" xfId="0" applyFont="1" applyBorder="1" applyAlignment="1">
      <alignment horizontal="center" vertical="top" wrapText="1"/>
    </xf>
    <xf numFmtId="49" fontId="57" fillId="12" borderId="1" xfId="0" applyNumberFormat="1" applyFont="1" applyFill="1" applyBorder="1" applyAlignment="1">
      <alignment horizontal="center" vertical="top" wrapText="1"/>
    </xf>
    <xf numFmtId="0" fontId="58" fillId="12" borderId="0" xfId="0" applyFont="1" applyFill="1" applyAlignment="1">
      <alignment vertical="top" wrapText="1"/>
    </xf>
    <xf numFmtId="0" fontId="58" fillId="12" borderId="94" xfId="0" applyFont="1" applyFill="1" applyBorder="1" applyAlignment="1">
      <alignment vertical="top" wrapText="1"/>
    </xf>
    <xf numFmtId="0" fontId="58" fillId="12" borderId="93" xfId="0" applyFont="1" applyFill="1" applyBorder="1" applyAlignment="1">
      <alignment vertical="top" wrapText="1"/>
    </xf>
    <xf numFmtId="0" fontId="58" fillId="12" borderId="1" xfId="0" applyFont="1" applyFill="1" applyBorder="1" applyAlignment="1">
      <alignment horizontal="left" vertical="top" wrapText="1"/>
    </xf>
    <xf numFmtId="0" fontId="58" fillId="12" borderId="4" xfId="0" applyFont="1" applyFill="1" applyBorder="1" applyAlignment="1">
      <alignment horizontal="left" vertical="top" wrapText="1"/>
    </xf>
    <xf numFmtId="1" fontId="58" fillId="12" borderId="4" xfId="0" applyNumberFormat="1" applyFont="1" applyFill="1" applyBorder="1" applyAlignment="1">
      <alignment horizontal="center" vertical="top" wrapText="1"/>
    </xf>
    <xf numFmtId="0" fontId="59" fillId="12" borderId="1" xfId="0" applyFont="1" applyFill="1" applyBorder="1" applyAlignment="1">
      <alignment horizontal="center" vertical="top" wrapText="1"/>
    </xf>
    <xf numFmtId="0" fontId="60" fillId="12" borderId="4" xfId="1" applyFont="1" applyFill="1" applyBorder="1" applyAlignment="1" applyProtection="1">
      <alignment vertical="top" wrapText="1"/>
    </xf>
    <xf numFmtId="0" fontId="59" fillId="12" borderId="38" xfId="0" applyFont="1" applyFill="1" applyBorder="1" applyAlignment="1">
      <alignment vertical="top" wrapText="1"/>
    </xf>
    <xf numFmtId="0" fontId="23" fillId="0" borderId="2" xfId="0" applyFont="1" applyBorder="1" applyAlignment="1">
      <alignment horizontal="center" vertical="top" wrapText="1"/>
    </xf>
    <xf numFmtId="0" fontId="56" fillId="0" borderId="2" xfId="0" applyFont="1" applyBorder="1" applyAlignment="1">
      <alignment horizontal="center" vertical="top" wrapText="1"/>
    </xf>
    <xf numFmtId="0" fontId="61" fillId="0" borderId="2" xfId="0" applyFont="1" applyBorder="1" applyAlignment="1">
      <alignment horizontal="center" vertical="top" wrapText="1"/>
    </xf>
    <xf numFmtId="0" fontId="56" fillId="0" borderId="12" xfId="0" applyFont="1" applyBorder="1" applyAlignment="1">
      <alignment horizontal="center" vertical="top" wrapText="1"/>
    </xf>
    <xf numFmtId="0" fontId="0" fillId="0" borderId="63" xfId="0" applyBorder="1"/>
    <xf numFmtId="0" fontId="0" fillId="10" borderId="63" xfId="0" applyFill="1" applyBorder="1"/>
    <xf numFmtId="0" fontId="1" fillId="7" borderId="63" xfId="0" applyFont="1" applyFill="1" applyBorder="1"/>
    <xf numFmtId="0" fontId="1" fillId="7" borderId="64" xfId="0" applyFont="1" applyFill="1" applyBorder="1"/>
    <xf numFmtId="0" fontId="1" fillId="7" borderId="65" xfId="0" applyFont="1" applyFill="1" applyBorder="1"/>
    <xf numFmtId="0" fontId="0" fillId="0" borderId="86" xfId="0" applyBorder="1"/>
    <xf numFmtId="0" fontId="0" fillId="10" borderId="0" xfId="0" applyFill="1"/>
    <xf numFmtId="0" fontId="38" fillId="11" borderId="77" xfId="0" applyFont="1" applyFill="1" applyBorder="1" applyAlignment="1">
      <alignment vertical="center"/>
    </xf>
    <xf numFmtId="0" fontId="1" fillId="7" borderId="68" xfId="0" applyFont="1" applyFill="1" applyBorder="1"/>
    <xf numFmtId="0" fontId="22" fillId="11" borderId="95"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33" fillId="11" borderId="96" xfId="0" applyFont="1" applyFill="1" applyBorder="1"/>
    <xf numFmtId="0" fontId="8" fillId="0" borderId="62"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8" fillId="0" borderId="62" xfId="0" applyFont="1" applyBorder="1" applyProtection="1">
      <protection locked="0"/>
      <extLst>
        <ext xmlns:xfpb="http://schemas.microsoft.com/office/spreadsheetml/2022/featurepropertybag" uri="{C7286773-470A-42A8-94C5-96B5CB345126}">
          <xfpb:xfComplement i="0"/>
        </ext>
      </extLst>
    </xf>
    <xf numFmtId="0" fontId="8" fillId="0" borderId="62" xfId="0" applyFont="1" applyBorder="1" applyProtection="1">
      <protection locked="0"/>
    </xf>
    <xf numFmtId="0" fontId="1" fillId="0" borderId="62" xfId="0" applyFont="1" applyBorder="1" applyProtection="1">
      <protection locked="0"/>
      <extLst>
        <ext xmlns:xfpb="http://schemas.microsoft.com/office/spreadsheetml/2022/featurepropertybag" uri="{C7286773-470A-42A8-94C5-96B5CB345126}">
          <xfpb:xfComplement i="0"/>
        </ext>
      </extLst>
    </xf>
    <xf numFmtId="0" fontId="8" fillId="0" borderId="64"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68" xfId="0" applyBorder="1"/>
    <xf numFmtId="0" fontId="1" fillId="7" borderId="7" xfId="0" applyFont="1" applyFill="1" applyBorder="1" applyAlignment="1">
      <alignment horizontal="left"/>
    </xf>
    <xf numFmtId="0" fontId="23" fillId="7" borderId="0" xfId="0" applyFont="1" applyFill="1" applyAlignment="1">
      <alignment vertical="center" wrapText="1"/>
    </xf>
    <xf numFmtId="0" fontId="27" fillId="7" borderId="0" xfId="0" applyFont="1" applyFill="1" applyAlignment="1">
      <alignment horizontal="center" vertical="center"/>
    </xf>
    <xf numFmtId="49" fontId="1" fillId="7" borderId="0" xfId="0" applyNumberFormat="1" applyFont="1" applyFill="1" applyAlignment="1">
      <alignment horizontal="left"/>
    </xf>
    <xf numFmtId="0" fontId="1" fillId="7" borderId="0" xfId="0" applyFont="1" applyFill="1" applyAlignment="1">
      <alignment horizontal="left"/>
    </xf>
    <xf numFmtId="0" fontId="1" fillId="7" borderId="0" xfId="0" applyFont="1" applyFill="1" applyAlignment="1" applyProtection="1">
      <alignment horizontal="left"/>
      <protection locked="0"/>
    </xf>
    <xf numFmtId="0" fontId="1" fillId="7" borderId="0" xfId="0" applyFont="1" applyFill="1" applyAlignment="1">
      <alignment wrapText="1"/>
    </xf>
    <xf numFmtId="0" fontId="11" fillId="7" borderId="0" xfId="0" applyFont="1" applyFill="1"/>
    <xf numFmtId="0" fontId="7" fillId="7" borderId="0" xfId="0" applyFont="1" applyFill="1" applyAlignment="1">
      <alignment vertical="center"/>
    </xf>
    <xf numFmtId="0" fontId="9" fillId="7" borderId="0" xfId="0" applyFont="1" applyFill="1" applyAlignment="1">
      <alignment vertical="center"/>
    </xf>
    <xf numFmtId="0" fontId="4" fillId="7" borderId="0" xfId="0" applyFont="1" applyFill="1" applyAlignment="1">
      <alignment vertical="center"/>
    </xf>
    <xf numFmtId="0" fontId="2" fillId="7" borderId="0" xfId="0" applyFont="1" applyFill="1" applyAlignment="1">
      <alignment horizontal="center" vertical="center"/>
    </xf>
    <xf numFmtId="0" fontId="1" fillId="7" borderId="0" xfId="0" applyFont="1" applyFill="1" applyAlignment="1" applyProtection="1">
      <alignment wrapText="1"/>
      <protection locked="0"/>
    </xf>
    <xf numFmtId="0" fontId="8" fillId="7" borderId="0" xfId="0" applyFont="1" applyFill="1" applyAlignment="1">
      <alignment vertical="center"/>
    </xf>
    <xf numFmtId="0" fontId="1" fillId="7" borderId="0" xfId="0" applyFont="1" applyFill="1" applyAlignment="1" applyProtection="1">
      <alignment horizontal="left" wrapText="1"/>
      <protection locked="0"/>
    </xf>
    <xf numFmtId="0" fontId="1" fillId="7" borderId="10" xfId="0" applyFont="1" applyFill="1" applyBorder="1" applyAlignment="1">
      <alignment horizontal="left"/>
    </xf>
    <xf numFmtId="0" fontId="24" fillId="7" borderId="0" xfId="1" applyFont="1" applyFill="1" applyBorder="1" applyAlignment="1" applyProtection="1">
      <alignment vertical="center"/>
    </xf>
    <xf numFmtId="0" fontId="11" fillId="7" borderId="0" xfId="0" applyFont="1" applyFill="1" applyAlignment="1">
      <alignment horizontal="left"/>
    </xf>
    <xf numFmtId="0" fontId="1" fillId="4" borderId="0" xfId="0" applyFont="1" applyFill="1" applyAlignment="1">
      <alignment vertical="top" wrapText="1"/>
    </xf>
    <xf numFmtId="0" fontId="1" fillId="14" borderId="0" xfId="0" applyFont="1" applyFill="1" applyAlignment="1">
      <alignment vertical="top" wrapText="1"/>
    </xf>
    <xf numFmtId="0" fontId="2" fillId="0" borderId="0" xfId="0" applyFont="1" applyProtection="1">
      <protection locked="0"/>
    </xf>
    <xf numFmtId="0" fontId="1" fillId="0" borderId="14" xfId="0" applyFont="1" applyBorder="1" applyAlignment="1" applyProtection="1">
      <alignment horizontal="left" wrapText="1"/>
      <protection locked="0"/>
    </xf>
    <xf numFmtId="0" fontId="1" fillId="0" borderId="5" xfId="0" applyFont="1" applyBorder="1" applyAlignment="1" applyProtection="1">
      <alignment horizontal="left" wrapText="1"/>
      <protection locked="0"/>
    </xf>
    <xf numFmtId="0" fontId="2" fillId="0" borderId="3" xfId="0" applyFont="1" applyBorder="1" applyAlignment="1">
      <alignment horizontal="center" vertical="center"/>
    </xf>
    <xf numFmtId="0" fontId="1" fillId="0" borderId="2" xfId="0" applyFont="1" applyBorder="1" applyAlignment="1" applyProtection="1">
      <alignment horizontal="left" vertical="top" wrapText="1"/>
      <protection locked="0"/>
    </xf>
    <xf numFmtId="0" fontId="63" fillId="15" borderId="34" xfId="0" applyFont="1" applyFill="1" applyBorder="1" applyAlignment="1" applyProtection="1">
      <alignment vertical="top"/>
      <protection locked="0"/>
    </xf>
    <xf numFmtId="0" fontId="0" fillId="0" borderId="0" xfId="0" applyAlignment="1" applyProtection="1">
      <alignment vertical="top" wrapText="1"/>
      <protection locked="0"/>
    </xf>
    <xf numFmtId="0" fontId="63" fillId="15" borderId="97" xfId="0" applyFont="1" applyFill="1" applyBorder="1" applyAlignment="1" applyProtection="1">
      <alignment vertical="top" wrapText="1"/>
      <protection locked="0"/>
    </xf>
    <xf numFmtId="0" fontId="64" fillId="0" borderId="0" xfId="0" applyFont="1" applyAlignment="1" applyProtection="1">
      <alignment vertical="top" wrapText="1"/>
      <protection locked="0"/>
    </xf>
    <xf numFmtId="0" fontId="63" fillId="15" borderId="0" xfId="0" applyFont="1" applyFill="1" applyAlignment="1" applyProtection="1">
      <alignment vertical="top" wrapText="1"/>
      <protection locked="0"/>
    </xf>
    <xf numFmtId="0" fontId="63" fillId="15" borderId="97" xfId="0" applyFont="1" applyFill="1" applyBorder="1" applyAlignment="1" applyProtection="1">
      <alignment wrapText="1"/>
      <protection locked="0"/>
    </xf>
    <xf numFmtId="0" fontId="1" fillId="0" borderId="14" xfId="0" applyFont="1" applyBorder="1" applyAlignment="1" applyProtection="1">
      <alignment horizontal="left" vertical="top" wrapText="1"/>
      <protection locked="0"/>
    </xf>
    <xf numFmtId="0" fontId="63" fillId="15" borderId="97" xfId="0" quotePrefix="1" applyFont="1" applyFill="1" applyBorder="1" applyAlignment="1" applyProtection="1">
      <alignment vertical="top"/>
      <protection locked="0"/>
    </xf>
    <xf numFmtId="0" fontId="63" fillId="15" borderId="97" xfId="0" quotePrefix="1" applyFont="1" applyFill="1" applyBorder="1" applyAlignment="1" applyProtection="1">
      <alignment vertical="top" wrapText="1"/>
      <protection locked="0"/>
    </xf>
    <xf numFmtId="0" fontId="63" fillId="15" borderId="19" xfId="0" applyFont="1" applyFill="1" applyBorder="1" applyAlignment="1" applyProtection="1">
      <alignment vertical="top" wrapText="1"/>
      <protection locked="0"/>
    </xf>
    <xf numFmtId="0" fontId="2" fillId="0" borderId="97" xfId="0" applyFont="1" applyBorder="1" applyAlignment="1">
      <alignment horizontal="center" vertical="center"/>
    </xf>
    <xf numFmtId="0" fontId="1" fillId="0" borderId="97" xfId="0" applyFont="1" applyBorder="1" applyAlignment="1" applyProtection="1">
      <alignment horizontal="left" wrapText="1"/>
      <protection locked="0"/>
    </xf>
    <xf numFmtId="0" fontId="2" fillId="0" borderId="14" xfId="0" applyFont="1" applyBorder="1" applyAlignment="1">
      <alignment horizontal="center" vertical="center"/>
    </xf>
    <xf numFmtId="0" fontId="63" fillId="15" borderId="98" xfId="0" applyFont="1" applyFill="1" applyBorder="1" applyAlignment="1" applyProtection="1">
      <alignment vertical="top" wrapText="1"/>
      <protection locked="0"/>
    </xf>
    <xf numFmtId="0" fontId="11" fillId="7" borderId="97" xfId="0" applyFont="1" applyFill="1" applyBorder="1"/>
    <xf numFmtId="0" fontId="2" fillId="0" borderId="19" xfId="0" applyFont="1" applyBorder="1" applyAlignment="1">
      <alignment horizontal="center" vertical="center"/>
    </xf>
    <xf numFmtId="0" fontId="63" fillId="15" borderId="31" xfId="0" applyFont="1" applyFill="1" applyBorder="1" applyAlignment="1" applyProtection="1">
      <alignment vertical="top" wrapText="1"/>
      <protection locked="0"/>
    </xf>
    <xf numFmtId="0" fontId="63" fillId="15" borderId="34" xfId="0" quotePrefix="1" applyFont="1" applyFill="1" applyBorder="1" applyAlignment="1" applyProtection="1">
      <alignment vertical="top" wrapText="1"/>
      <protection locked="0"/>
    </xf>
    <xf numFmtId="0" fontId="63" fillId="15" borderId="19" xfId="0" quotePrefix="1" applyFont="1" applyFill="1" applyBorder="1" applyAlignment="1" applyProtection="1">
      <alignment vertical="top" wrapText="1"/>
      <protection locked="0"/>
    </xf>
    <xf numFmtId="0" fontId="1" fillId="0" borderId="19" xfId="0" applyFont="1" applyBorder="1" applyAlignment="1" applyProtection="1">
      <alignment horizontal="left" wrapText="1"/>
      <protection locked="0"/>
    </xf>
    <xf numFmtId="0" fontId="1" fillId="0" borderId="9" xfId="0" applyFont="1" applyBorder="1" applyAlignment="1" applyProtection="1">
      <alignment horizontal="left" wrapText="1"/>
      <protection locked="0"/>
    </xf>
    <xf numFmtId="0" fontId="1" fillId="0" borderId="99" xfId="0" applyFont="1" applyBorder="1" applyAlignment="1" applyProtection="1">
      <alignment horizontal="left" wrapText="1"/>
      <protection locked="0"/>
    </xf>
    <xf numFmtId="0" fontId="0" fillId="0" borderId="97" xfId="0" applyBorder="1" applyAlignment="1" applyProtection="1">
      <alignment vertical="top" wrapText="1"/>
      <protection locked="0"/>
    </xf>
    <xf numFmtId="0" fontId="63" fillId="15" borderId="36" xfId="0" quotePrefix="1" applyFont="1" applyFill="1" applyBorder="1" applyAlignment="1" applyProtection="1">
      <alignment vertical="top" wrapText="1"/>
      <protection locked="0"/>
    </xf>
    <xf numFmtId="0" fontId="1" fillId="0" borderId="30" xfId="0" applyFont="1" applyBorder="1" applyAlignment="1" applyProtection="1">
      <alignment horizontal="left" wrapText="1"/>
      <protection locked="0"/>
    </xf>
    <xf numFmtId="0" fontId="0" fillId="0" borderId="98" xfId="0" applyBorder="1" applyAlignment="1" applyProtection="1">
      <alignment vertical="top" wrapText="1"/>
      <protection locked="0"/>
    </xf>
    <xf numFmtId="0" fontId="63" fillId="15" borderId="31" xfId="0" quotePrefix="1" applyFont="1" applyFill="1" applyBorder="1" applyAlignment="1" applyProtection="1">
      <alignment vertical="top" wrapText="1"/>
      <protection locked="0"/>
    </xf>
    <xf numFmtId="0" fontId="1" fillId="0" borderId="34" xfId="0" applyFont="1" applyBorder="1" applyAlignment="1" applyProtection="1">
      <alignment horizontal="left" wrapText="1"/>
      <protection locked="0"/>
    </xf>
    <xf numFmtId="0" fontId="0" fillId="0" borderId="33" xfId="0" applyBorder="1" applyAlignment="1" applyProtection="1">
      <alignment vertical="top" wrapText="1"/>
      <protection locked="0"/>
    </xf>
    <xf numFmtId="0" fontId="1" fillId="7" borderId="0" xfId="0" applyFont="1" applyFill="1" applyAlignment="1" applyProtection="1">
      <alignment vertical="top"/>
      <protection locked="0"/>
    </xf>
    <xf numFmtId="0" fontId="1" fillId="0" borderId="0" xfId="0" applyFont="1" applyAlignment="1" applyProtection="1">
      <alignment vertical="top"/>
      <protection locked="0"/>
    </xf>
    <xf numFmtId="0" fontId="1" fillId="7" borderId="0" xfId="0" applyFont="1" applyFill="1" applyAlignment="1" applyProtection="1">
      <alignment vertical="top" wrapText="1"/>
      <protection locked="0"/>
    </xf>
    <xf numFmtId="0" fontId="65" fillId="15" borderId="0" xfId="0" applyFont="1" applyFill="1" applyAlignment="1" applyProtection="1">
      <alignment vertical="top" wrapText="1"/>
      <protection locked="0"/>
    </xf>
    <xf numFmtId="0" fontId="65" fillId="15" borderId="97" xfId="0" applyFont="1" applyFill="1" applyBorder="1" applyAlignment="1" applyProtection="1">
      <alignment vertical="top" wrapText="1"/>
      <protection locked="0"/>
    </xf>
    <xf numFmtId="0" fontId="1" fillId="0" borderId="97" xfId="0" applyFont="1" applyBorder="1" applyAlignment="1" applyProtection="1">
      <alignment horizontal="left" vertical="top" wrapText="1"/>
      <protection locked="0"/>
    </xf>
    <xf numFmtId="0" fontId="1" fillId="0" borderId="16" xfId="0" applyFont="1" applyBorder="1" applyAlignment="1" applyProtection="1">
      <alignment horizontal="left" wrapText="1"/>
      <protection locked="0"/>
    </xf>
    <xf numFmtId="0" fontId="1" fillId="0" borderId="6" xfId="0" applyFont="1" applyBorder="1" applyAlignment="1" applyProtection="1">
      <alignment horizontal="left" wrapText="1"/>
      <protection locked="0"/>
    </xf>
    <xf numFmtId="0" fontId="67" fillId="0" borderId="1" xfId="0" applyFont="1" applyBorder="1" applyAlignment="1">
      <alignment horizontal="center" vertical="center"/>
    </xf>
    <xf numFmtId="0" fontId="65" fillId="15" borderId="0" xfId="0" applyFont="1" applyFill="1" applyAlignment="1" applyProtection="1">
      <alignment wrapText="1"/>
      <protection locked="0"/>
    </xf>
    <xf numFmtId="0" fontId="66" fillId="0" borderId="0" xfId="0" applyFont="1" applyAlignment="1" applyProtection="1">
      <alignment vertical="top" wrapText="1"/>
      <protection locked="0"/>
    </xf>
    <xf numFmtId="0" fontId="65" fillId="15" borderId="98" xfId="0" applyFont="1" applyFill="1" applyBorder="1" applyAlignment="1" applyProtection="1">
      <alignment vertical="top" wrapText="1"/>
      <protection locked="0"/>
    </xf>
    <xf numFmtId="0" fontId="65" fillId="15" borderId="29" xfId="0" applyFont="1" applyFill="1" applyBorder="1" applyAlignment="1" applyProtection="1">
      <alignment vertical="top" wrapText="1"/>
      <protection locked="0"/>
    </xf>
    <xf numFmtId="0" fontId="2" fillId="0" borderId="37" xfId="0" applyFont="1" applyBorder="1" applyAlignment="1">
      <alignment horizontal="center" vertical="center"/>
    </xf>
    <xf numFmtId="0" fontId="1" fillId="0" borderId="29" xfId="0" applyFont="1" applyBorder="1" applyAlignment="1" applyProtection="1">
      <alignment horizontal="left" wrapText="1"/>
      <protection locked="0"/>
    </xf>
    <xf numFmtId="0" fontId="1" fillId="7" borderId="97" xfId="0" applyFont="1" applyFill="1" applyBorder="1"/>
    <xf numFmtId="0" fontId="1" fillId="7" borderId="97" xfId="0" applyFont="1" applyFill="1" applyBorder="1" applyAlignment="1" applyProtection="1">
      <alignment horizontal="left" wrapText="1"/>
      <protection locked="0"/>
    </xf>
    <xf numFmtId="0" fontId="11" fillId="7" borderId="97" xfId="0" applyFont="1" applyFill="1" applyBorder="1" applyAlignment="1">
      <alignment horizontal="left"/>
    </xf>
    <xf numFmtId="0" fontId="2" fillId="7" borderId="97" xfId="0" applyFont="1" applyFill="1" applyBorder="1" applyAlignment="1">
      <alignment horizontal="center" vertical="center"/>
    </xf>
    <xf numFmtId="0" fontId="1" fillId="7" borderId="97" xfId="0" applyFont="1" applyFill="1" applyBorder="1" applyAlignment="1" applyProtection="1">
      <alignment wrapText="1"/>
      <protection locked="0"/>
    </xf>
    <xf numFmtId="0" fontId="1" fillId="7" borderId="97" xfId="0" applyFont="1" applyFill="1" applyBorder="1" applyProtection="1">
      <protection locked="0"/>
    </xf>
    <xf numFmtId="0" fontId="1" fillId="0" borderId="97" xfId="0" applyFont="1" applyBorder="1" applyProtection="1">
      <protection locked="0"/>
    </xf>
    <xf numFmtId="0" fontId="65" fillId="15" borderId="19" xfId="0" applyFont="1" applyFill="1" applyBorder="1" applyAlignment="1" applyProtection="1">
      <alignment wrapText="1"/>
      <protection locked="0"/>
    </xf>
    <xf numFmtId="0" fontId="0" fillId="0" borderId="29" xfId="0" applyBorder="1" applyAlignment="1" applyProtection="1">
      <alignment wrapText="1"/>
      <protection locked="0"/>
    </xf>
    <xf numFmtId="0" fontId="65" fillId="15" borderId="19" xfId="0" applyFont="1" applyFill="1" applyBorder="1" applyAlignment="1" applyProtection="1">
      <alignment vertical="top" wrapText="1"/>
      <protection locked="0"/>
    </xf>
    <xf numFmtId="0" fontId="0" fillId="0" borderId="31" xfId="0" applyBorder="1" applyAlignment="1" applyProtection="1">
      <alignment wrapText="1"/>
      <protection locked="0"/>
    </xf>
    <xf numFmtId="0" fontId="65" fillId="15" borderId="31" xfId="0" quotePrefix="1" applyFont="1" applyFill="1" applyBorder="1" applyAlignment="1" applyProtection="1">
      <alignment vertical="top" wrapText="1"/>
      <protection locked="0"/>
    </xf>
    <xf numFmtId="0" fontId="1" fillId="0" borderId="13" xfId="0" applyFont="1" applyBorder="1" applyAlignment="1" applyProtection="1">
      <alignment horizontal="left" wrapText="1"/>
      <protection locked="0"/>
    </xf>
    <xf numFmtId="0" fontId="65" fillId="15" borderId="31" xfId="0" applyFont="1" applyFill="1" applyBorder="1" applyAlignment="1" applyProtection="1">
      <alignment vertical="top" wrapText="1"/>
      <protection locked="0"/>
    </xf>
    <xf numFmtId="0" fontId="1" fillId="0" borderId="37" xfId="0" applyFont="1" applyBorder="1" applyAlignment="1" applyProtection="1">
      <alignment horizontal="left" wrapText="1"/>
      <protection locked="0"/>
    </xf>
    <xf numFmtId="0" fontId="65" fillId="15" borderId="19" xfId="0" quotePrefix="1" applyFont="1" applyFill="1" applyBorder="1" applyAlignment="1" applyProtection="1">
      <alignment vertical="top" wrapText="1"/>
      <protection locked="0"/>
    </xf>
    <xf numFmtId="0" fontId="0" fillId="0" borderId="94" xfId="0" applyBorder="1" applyAlignment="1" applyProtection="1">
      <alignment vertical="top" wrapText="1"/>
      <protection locked="0"/>
    </xf>
    <xf numFmtId="0" fontId="66" fillId="0" borderId="97" xfId="0" applyFont="1" applyBorder="1" applyAlignment="1" applyProtection="1">
      <alignment vertical="top" wrapText="1"/>
      <protection locked="0"/>
    </xf>
    <xf numFmtId="0" fontId="0" fillId="0" borderId="29" xfId="0" applyBorder="1" applyAlignment="1" applyProtection="1">
      <alignment vertical="top" wrapText="1"/>
      <protection locked="0"/>
    </xf>
    <xf numFmtId="0" fontId="65" fillId="15" borderId="35" xfId="0" applyFont="1" applyFill="1" applyBorder="1" applyAlignment="1" applyProtection="1">
      <alignment vertical="top" wrapText="1"/>
      <protection locked="0"/>
    </xf>
    <xf numFmtId="0" fontId="65" fillId="15" borderId="94" xfId="0" applyFont="1" applyFill="1" applyBorder="1" applyAlignment="1" applyProtection="1">
      <alignment vertical="top" wrapText="1"/>
      <protection locked="0"/>
    </xf>
    <xf numFmtId="0" fontId="31" fillId="0" borderId="2" xfId="0" applyFont="1" applyBorder="1" applyAlignment="1" applyProtection="1">
      <alignment horizontal="left" vertical="center" wrapText="1"/>
      <protection locked="0"/>
    </xf>
    <xf numFmtId="0" fontId="31" fillId="0" borderId="2" xfId="0" applyFont="1" applyBorder="1" applyAlignment="1" applyProtection="1">
      <alignment horizontal="left" vertical="top" wrapText="1"/>
      <protection locked="0"/>
    </xf>
    <xf numFmtId="0" fontId="63" fillId="15" borderId="0" xfId="0" applyFont="1" applyFill="1" applyProtection="1">
      <protection locked="0"/>
    </xf>
    <xf numFmtId="49" fontId="1" fillId="0" borderId="1" xfId="0" applyNumberFormat="1" applyFont="1" applyBorder="1" applyAlignment="1" applyProtection="1">
      <alignment horizontal="left" vertical="top" wrapText="1"/>
      <protection locked="0"/>
    </xf>
    <xf numFmtId="1" fontId="1" fillId="0" borderId="4" xfId="0" applyNumberFormat="1" applyFont="1" applyBorder="1" applyAlignment="1" applyProtection="1">
      <alignment horizontal="center" vertical="center" wrapText="1"/>
      <protection locked="0"/>
    </xf>
    <xf numFmtId="0" fontId="68" fillId="0" borderId="0" xfId="0" applyFont="1" applyAlignment="1" applyProtection="1">
      <alignment vertical="top" wrapText="1"/>
      <protection locked="0"/>
    </xf>
    <xf numFmtId="0" fontId="63" fillId="0" borderId="0" xfId="0" applyFont="1" applyAlignment="1" applyProtection="1">
      <alignment wrapText="1"/>
      <protection locked="0"/>
    </xf>
    <xf numFmtId="0" fontId="63" fillId="0" borderId="0" xfId="0" applyFont="1" applyAlignment="1" applyProtection="1">
      <alignment vertical="top" wrapText="1"/>
      <protection locked="0"/>
    </xf>
    <xf numFmtId="49" fontId="1" fillId="0" borderId="1" xfId="0" applyNumberFormat="1" applyFont="1" applyBorder="1" applyAlignment="1" applyProtection="1">
      <alignment horizontal="center" vertical="top" wrapText="1"/>
      <protection locked="0"/>
    </xf>
    <xf numFmtId="49" fontId="15" fillId="0" borderId="1" xfId="0" applyNumberFormat="1" applyFont="1" applyBorder="1" applyAlignment="1" applyProtection="1">
      <alignment horizontal="left" wrapText="1"/>
      <protection locked="0"/>
    </xf>
    <xf numFmtId="1" fontId="63" fillId="0" borderId="0" xfId="0" applyNumberFormat="1" applyFont="1" applyAlignment="1" applyProtection="1">
      <alignment horizontal="center"/>
      <protection locked="0"/>
    </xf>
    <xf numFmtId="0" fontId="63" fillId="15" borderId="13" xfId="0" applyFont="1" applyFill="1" applyBorder="1" applyAlignment="1" applyProtection="1">
      <alignment vertical="center" wrapText="1"/>
      <protection locked="0"/>
    </xf>
    <xf numFmtId="0" fontId="63" fillId="15" borderId="2" xfId="0" applyFont="1" applyFill="1" applyBorder="1" applyAlignment="1" applyProtection="1">
      <alignment vertical="center" wrapText="1"/>
      <protection locked="0"/>
    </xf>
    <xf numFmtId="0" fontId="1" fillId="0" borderId="0" xfId="0" applyFont="1" applyAlignment="1">
      <alignment horizontal="left" vertical="top" wrapText="1"/>
    </xf>
    <xf numFmtId="0" fontId="35" fillId="0" borderId="0" xfId="1" applyFont="1" applyFill="1" applyAlignment="1">
      <alignment vertical="center"/>
    </xf>
    <xf numFmtId="0" fontId="1" fillId="5" borderId="0" xfId="0" applyFont="1" applyFill="1" applyAlignment="1">
      <alignment horizontal="left" vertical="top" wrapText="1" indent="1"/>
    </xf>
    <xf numFmtId="0" fontId="1" fillId="5" borderId="0" xfId="0" applyFont="1" applyFill="1" applyAlignment="1">
      <alignment horizontal="left" vertical="top" wrapText="1"/>
    </xf>
    <xf numFmtId="0" fontId="1" fillId="0" borderId="0" xfId="0" applyFont="1" applyAlignment="1">
      <alignment horizontal="left" vertical="center" wrapText="1"/>
    </xf>
    <xf numFmtId="0" fontId="1" fillId="4" borderId="0" xfId="0" applyFont="1" applyFill="1" applyAlignment="1">
      <alignment horizontal="left" vertical="top" wrapText="1"/>
    </xf>
    <xf numFmtId="0" fontId="1" fillId="0" borderId="0" xfId="0" applyFont="1" applyAlignment="1">
      <alignment vertical="center"/>
    </xf>
    <xf numFmtId="0" fontId="1" fillId="0" borderId="0" xfId="0" applyFont="1" applyAlignment="1">
      <alignment horizontal="left" wrapText="1"/>
    </xf>
    <xf numFmtId="0" fontId="1" fillId="14" borderId="0" xfId="0" applyFont="1" applyFill="1" applyAlignment="1">
      <alignment horizontal="left" vertical="top" wrapText="1"/>
    </xf>
    <xf numFmtId="0" fontId="1" fillId="5" borderId="0" xfId="0" applyFont="1" applyFill="1" applyAlignment="1">
      <alignment horizontal="left" wrapText="1" indent="1"/>
    </xf>
    <xf numFmtId="0" fontId="1" fillId="5" borderId="0" xfId="0" applyFont="1" applyFill="1" applyAlignment="1">
      <alignment vertical="top" wrapText="1"/>
    </xf>
    <xf numFmtId="0" fontId="2" fillId="14" borderId="31" xfId="0" applyFont="1" applyFill="1" applyBorder="1" applyAlignment="1">
      <alignment horizontal="center" vertical="center"/>
    </xf>
    <xf numFmtId="0" fontId="2" fillId="14" borderId="32" xfId="0" applyFont="1" applyFill="1" applyBorder="1" applyAlignment="1">
      <alignment horizontal="center" vertical="center"/>
    </xf>
    <xf numFmtId="0" fontId="2" fillId="14" borderId="33" xfId="0" applyFont="1" applyFill="1" applyBorder="1" applyAlignment="1">
      <alignment horizontal="center" vertical="center"/>
    </xf>
    <xf numFmtId="0" fontId="2" fillId="14" borderId="34" xfId="0" applyFont="1" applyFill="1" applyBorder="1" applyAlignment="1">
      <alignment horizontal="center" vertical="center"/>
    </xf>
    <xf numFmtId="0" fontId="2" fillId="14" borderId="35" xfId="0" applyFont="1" applyFill="1" applyBorder="1" applyAlignment="1">
      <alignment horizontal="center" vertical="center"/>
    </xf>
    <xf numFmtId="0" fontId="2" fillId="14" borderId="36" xfId="0" applyFont="1" applyFill="1" applyBorder="1" applyAlignment="1">
      <alignment horizontal="center" vertical="center"/>
    </xf>
    <xf numFmtId="0" fontId="15" fillId="14" borderId="19" xfId="0" applyFont="1" applyFill="1" applyBorder="1" applyAlignment="1">
      <alignment horizontal="left" vertical="top" wrapText="1"/>
    </xf>
    <xf numFmtId="0" fontId="15" fillId="14" borderId="29" xfId="0" applyFont="1" applyFill="1" applyBorder="1" applyAlignment="1">
      <alignment horizontal="left" vertical="top" wrapText="1"/>
    </xf>
    <xf numFmtId="0" fontId="15" fillId="14" borderId="30" xfId="0" applyFont="1" applyFill="1" applyBorder="1" applyAlignment="1">
      <alignment horizontal="left" vertical="top" wrapText="1"/>
    </xf>
    <xf numFmtId="0" fontId="2" fillId="14" borderId="32" xfId="0" applyFont="1" applyFill="1" applyBorder="1" applyAlignment="1">
      <alignment horizontal="center"/>
    </xf>
    <xf numFmtId="0" fontId="1" fillId="14" borderId="0" xfId="0" applyFont="1" applyFill="1" applyAlignment="1">
      <alignment horizontal="left" vertical="center" wrapText="1"/>
    </xf>
    <xf numFmtId="0" fontId="15" fillId="0" borderId="19" xfId="0" applyFont="1" applyBorder="1" applyAlignment="1">
      <alignment horizontal="left" vertical="top" wrapText="1"/>
    </xf>
    <xf numFmtId="0" fontId="15" fillId="0" borderId="29" xfId="0" applyFont="1" applyBorder="1" applyAlignment="1">
      <alignment horizontal="left" vertical="top" wrapText="1"/>
    </xf>
    <xf numFmtId="0" fontId="15" fillId="0" borderId="30" xfId="0" applyFont="1" applyBorder="1" applyAlignment="1">
      <alignment horizontal="left" vertical="top" wrapText="1"/>
    </xf>
    <xf numFmtId="0" fontId="2" fillId="0" borderId="32" xfId="0" applyFont="1" applyBorder="1" applyAlignment="1">
      <alignment horizontal="center"/>
    </xf>
    <xf numFmtId="0" fontId="41" fillId="0" borderId="0" xfId="1" applyFont="1" applyAlignment="1">
      <alignment horizontal="left" vertical="top" wrapText="1"/>
    </xf>
    <xf numFmtId="0" fontId="1" fillId="0" borderId="0" xfId="1" applyFont="1" applyAlignment="1">
      <alignment horizontal="left" vertical="top" wrapText="1"/>
    </xf>
    <xf numFmtId="0" fontId="2" fillId="4" borderId="31" xfId="0" applyFont="1" applyFill="1" applyBorder="1" applyAlignment="1">
      <alignment horizontal="center" vertical="center"/>
    </xf>
    <xf numFmtId="0" fontId="2" fillId="4" borderId="32" xfId="0" applyFont="1" applyFill="1" applyBorder="1" applyAlignment="1">
      <alignment horizontal="center" vertical="center"/>
    </xf>
    <xf numFmtId="0" fontId="2" fillId="4" borderId="33" xfId="0" applyFont="1" applyFill="1" applyBorder="1" applyAlignment="1">
      <alignment horizontal="center" vertical="center"/>
    </xf>
    <xf numFmtId="0" fontId="2" fillId="4" borderId="34" xfId="0" applyFont="1" applyFill="1" applyBorder="1" applyAlignment="1">
      <alignment horizontal="center" vertical="center"/>
    </xf>
    <xf numFmtId="0" fontId="2" fillId="4" borderId="35" xfId="0" applyFont="1" applyFill="1" applyBorder="1" applyAlignment="1">
      <alignment horizontal="center" vertical="center"/>
    </xf>
    <xf numFmtId="0" fontId="2" fillId="4" borderId="36" xfId="0" applyFont="1" applyFill="1" applyBorder="1" applyAlignment="1">
      <alignment horizontal="center" vertical="center"/>
    </xf>
    <xf numFmtId="0" fontId="2" fillId="5" borderId="31" xfId="0" applyFont="1" applyFill="1" applyBorder="1" applyAlignment="1">
      <alignment horizontal="center" vertical="center"/>
    </xf>
    <xf numFmtId="0" fontId="2" fillId="5" borderId="32" xfId="0" applyFont="1" applyFill="1" applyBorder="1" applyAlignment="1">
      <alignment horizontal="center" vertical="center"/>
    </xf>
    <xf numFmtId="0" fontId="2" fillId="5" borderId="33" xfId="0" applyFont="1" applyFill="1" applyBorder="1" applyAlignment="1">
      <alignment horizontal="center" vertical="center"/>
    </xf>
    <xf numFmtId="0" fontId="2" fillId="5" borderId="34" xfId="0" applyFont="1" applyFill="1" applyBorder="1" applyAlignment="1">
      <alignment horizontal="center" vertical="center"/>
    </xf>
    <xf numFmtId="0" fontId="2" fillId="5" borderId="35" xfId="0" applyFont="1" applyFill="1" applyBorder="1" applyAlignment="1">
      <alignment horizontal="center" vertical="center"/>
    </xf>
    <xf numFmtId="0" fontId="2" fillId="5" borderId="36" xfId="0" applyFont="1" applyFill="1" applyBorder="1" applyAlignment="1">
      <alignment horizontal="center" vertical="center"/>
    </xf>
    <xf numFmtId="0" fontId="15" fillId="5" borderId="19" xfId="0" applyFont="1" applyFill="1" applyBorder="1" applyAlignment="1">
      <alignment horizontal="left" vertical="top" wrapText="1"/>
    </xf>
    <xf numFmtId="0" fontId="15" fillId="5" borderId="29" xfId="0" applyFont="1" applyFill="1" applyBorder="1" applyAlignment="1">
      <alignment horizontal="left" vertical="top" wrapText="1"/>
    </xf>
    <xf numFmtId="0" fontId="15" fillId="5" borderId="30" xfId="0" applyFont="1" applyFill="1" applyBorder="1" applyAlignment="1">
      <alignment horizontal="left" vertical="top" wrapText="1"/>
    </xf>
    <xf numFmtId="0" fontId="2" fillId="5" borderId="32" xfId="0" applyFont="1" applyFill="1" applyBorder="1" applyAlignment="1">
      <alignment horizontal="center"/>
    </xf>
    <xf numFmtId="0" fontId="1" fillId="4" borderId="0" xfId="0" applyFont="1" applyFill="1" applyAlignment="1">
      <alignment horizontal="left" vertical="center" wrapText="1"/>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33" xfId="0" applyFont="1" applyBorder="1" applyAlignment="1">
      <alignment horizontal="center"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36" xfId="0" applyFont="1" applyBorder="1" applyAlignment="1">
      <alignment horizontal="center" vertical="center"/>
    </xf>
    <xf numFmtId="0" fontId="1" fillId="4" borderId="0" xfId="0" applyFont="1" applyFill="1" applyAlignment="1">
      <alignment horizontal="left" wrapText="1"/>
    </xf>
    <xf numFmtId="0" fontId="2" fillId="4" borderId="0" xfId="0" applyFont="1" applyFill="1" applyAlignment="1">
      <alignment horizontal="center"/>
    </xf>
    <xf numFmtId="0" fontId="16" fillId="4" borderId="34" xfId="0" applyFont="1" applyFill="1" applyBorder="1" applyAlignment="1">
      <alignment horizontal="left" vertical="top" wrapText="1"/>
    </xf>
    <xf numFmtId="0" fontId="16" fillId="4" borderId="35" xfId="0" applyFont="1" applyFill="1" applyBorder="1" applyAlignment="1">
      <alignment horizontal="left" vertical="top" wrapText="1"/>
    </xf>
    <xf numFmtId="0" fontId="16" fillId="4" borderId="36" xfId="0" applyFont="1" applyFill="1" applyBorder="1" applyAlignment="1">
      <alignment horizontal="left" vertical="top" wrapText="1"/>
    </xf>
    <xf numFmtId="0" fontId="42" fillId="13" borderId="0" xfId="0" applyFont="1" applyFill="1" applyAlignment="1">
      <alignment horizontal="center" vertical="center" wrapText="1"/>
    </xf>
    <xf numFmtId="0" fontId="42" fillId="13" borderId="10" xfId="0" applyFont="1" applyFill="1" applyBorder="1" applyAlignment="1">
      <alignment horizontal="center" vertical="center" wrapText="1"/>
    </xf>
    <xf numFmtId="0" fontId="1" fillId="0" borderId="6" xfId="0" applyFont="1" applyBorder="1" applyAlignment="1">
      <alignment horizontal="left"/>
    </xf>
    <xf numFmtId="0" fontId="1" fillId="0" borderId="8" xfId="0" applyFont="1" applyBorder="1" applyAlignment="1">
      <alignment horizontal="left"/>
    </xf>
    <xf numFmtId="0" fontId="1" fillId="0" borderId="14" xfId="0" applyFont="1" applyBorder="1" applyAlignment="1">
      <alignment horizontal="left"/>
    </xf>
    <xf numFmtId="0" fontId="1" fillId="0" borderId="13" xfId="0" applyFont="1" applyBorder="1" applyAlignment="1">
      <alignment horizontal="left"/>
    </xf>
    <xf numFmtId="0" fontId="21" fillId="2" borderId="6" xfId="0" applyFont="1" applyFill="1" applyBorder="1" applyAlignment="1">
      <alignment horizontal="left" vertical="center" wrapText="1"/>
    </xf>
    <xf numFmtId="0" fontId="21" fillId="2" borderId="28" xfId="0" applyFont="1" applyFill="1" applyBorder="1" applyAlignment="1">
      <alignment horizontal="left" vertical="center" wrapText="1"/>
    </xf>
    <xf numFmtId="0" fontId="42" fillId="13" borderId="1" xfId="0" applyFont="1" applyFill="1" applyBorder="1" applyAlignment="1">
      <alignment horizontal="center" vertical="center" wrapText="1"/>
    </xf>
    <xf numFmtId="0" fontId="42" fillId="13" borderId="11" xfId="0" applyFont="1" applyFill="1" applyBorder="1" applyAlignment="1">
      <alignment horizontal="center" vertical="center" wrapText="1"/>
    </xf>
    <xf numFmtId="0" fontId="42" fillId="13" borderId="6" xfId="0" applyFont="1" applyFill="1" applyBorder="1" applyAlignment="1">
      <alignment horizontal="center" vertical="center" wrapText="1"/>
    </xf>
    <xf numFmtId="0" fontId="42" fillId="13" borderId="9" xfId="0" applyFont="1" applyFill="1" applyBorder="1" applyAlignment="1">
      <alignment horizontal="center" vertical="center" wrapText="1"/>
    </xf>
    <xf numFmtId="0" fontId="42" fillId="13" borderId="8" xfId="0" applyFont="1" applyFill="1" applyBorder="1" applyAlignment="1">
      <alignment horizontal="center" vertical="center" wrapText="1"/>
    </xf>
    <xf numFmtId="0" fontId="42" fillId="13" borderId="28" xfId="0" applyFont="1" applyFill="1" applyBorder="1" applyAlignment="1">
      <alignment horizontal="center" vertical="center" wrapText="1"/>
    </xf>
    <xf numFmtId="0" fontId="43" fillId="4" borderId="0" xfId="1" applyFont="1" applyFill="1" applyBorder="1" applyAlignment="1" applyProtection="1">
      <alignment horizontal="center" vertical="center" wrapText="1"/>
      <protection locked="0"/>
    </xf>
    <xf numFmtId="0" fontId="1" fillId="0" borderId="2" xfId="0" applyFont="1" applyBorder="1" applyAlignment="1">
      <alignment horizontal="left"/>
    </xf>
    <xf numFmtId="0" fontId="1" fillId="0" borderId="3" xfId="0" applyFont="1" applyBorder="1" applyAlignment="1">
      <alignment horizontal="left"/>
    </xf>
    <xf numFmtId="0" fontId="15" fillId="0" borderId="14" xfId="0" applyFont="1" applyBorder="1" applyAlignment="1">
      <alignment horizontal="left"/>
    </xf>
    <xf numFmtId="0" fontId="15" fillId="0" borderId="13" xfId="0" applyFont="1" applyBorder="1" applyAlignment="1">
      <alignment horizontal="left"/>
    </xf>
    <xf numFmtId="0" fontId="6" fillId="6" borderId="10" xfId="0" applyFont="1" applyFill="1" applyBorder="1" applyAlignment="1">
      <alignment horizontal="center" vertical="center"/>
    </xf>
    <xf numFmtId="0" fontId="6" fillId="6" borderId="37" xfId="0" applyFont="1" applyFill="1" applyBorder="1" applyAlignment="1">
      <alignment horizontal="center" vertical="center"/>
    </xf>
    <xf numFmtId="0" fontId="39" fillId="8" borderId="0" xfId="0" applyFont="1" applyFill="1" applyAlignment="1">
      <alignment horizontal="center" vertical="center"/>
    </xf>
    <xf numFmtId="0" fontId="43" fillId="4" borderId="0" xfId="1" applyFont="1" applyFill="1" applyBorder="1" applyAlignment="1" applyProtection="1">
      <alignment horizontal="center" vertical="center" wrapText="1"/>
    </xf>
    <xf numFmtId="0" fontId="1" fillId="0" borderId="17" xfId="0" applyFont="1" applyBorder="1" applyAlignment="1">
      <alignment horizontal="left"/>
    </xf>
    <xf numFmtId="0" fontId="5" fillId="8" borderId="3" xfId="0" applyFont="1" applyFill="1" applyBorder="1" applyAlignment="1">
      <alignment horizontal="center" vertical="center"/>
    </xf>
    <xf numFmtId="0" fontId="5" fillId="8" borderId="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3" xfId="0" applyFont="1" applyFill="1" applyBorder="1" applyAlignment="1">
      <alignment horizontal="center" vertical="center"/>
    </xf>
    <xf numFmtId="0" fontId="9" fillId="0" borderId="49" xfId="0" applyFont="1" applyBorder="1" applyAlignment="1">
      <alignment horizontal="center" vertical="center"/>
    </xf>
    <xf numFmtId="0" fontId="9" fillId="0" borderId="50" xfId="0" applyFont="1" applyBorder="1" applyAlignment="1">
      <alignment horizontal="center" vertical="center"/>
    </xf>
    <xf numFmtId="0" fontId="9" fillId="0" borderId="51" xfId="0" applyFont="1" applyBorder="1" applyAlignment="1">
      <alignment horizontal="center" vertical="center"/>
    </xf>
    <xf numFmtId="0" fontId="9" fillId="0" borderId="52" xfId="0" applyFont="1" applyBorder="1" applyAlignment="1">
      <alignment horizontal="center" vertical="center"/>
    </xf>
    <xf numFmtId="0" fontId="5" fillId="6" borderId="0" xfId="0" applyFont="1" applyFill="1" applyAlignment="1">
      <alignment horizontal="center" vertical="center"/>
    </xf>
    <xf numFmtId="0" fontId="22" fillId="0" borderId="6" xfId="0" applyFont="1" applyBorder="1" applyAlignment="1">
      <alignment vertical="center"/>
    </xf>
    <xf numFmtId="0" fontId="22" fillId="0" borderId="7" xfId="0" applyFont="1" applyBorder="1" applyAlignment="1">
      <alignment vertical="center"/>
    </xf>
    <xf numFmtId="0" fontId="22" fillId="0" borderId="17" xfId="0" applyFont="1" applyBorder="1" applyAlignment="1">
      <alignment vertical="center"/>
    </xf>
    <xf numFmtId="0" fontId="22" fillId="0" borderId="13" xfId="0" applyFont="1" applyBorder="1" applyAlignment="1">
      <alignment vertical="center"/>
    </xf>
    <xf numFmtId="0" fontId="9" fillId="0" borderId="53" xfId="0" applyFont="1" applyBorder="1" applyAlignment="1">
      <alignment horizontal="center" vertical="center" wrapText="1"/>
    </xf>
    <xf numFmtId="0" fontId="9" fillId="0" borderId="54" xfId="0" applyFont="1" applyBorder="1" applyAlignment="1">
      <alignment horizontal="center" vertical="center" wrapText="1"/>
    </xf>
    <xf numFmtId="0" fontId="9" fillId="0" borderId="56" xfId="0" applyFont="1" applyBorder="1" applyAlignment="1">
      <alignment horizontal="center" vertical="center" wrapText="1"/>
    </xf>
    <xf numFmtId="0" fontId="5" fillId="8" borderId="14" xfId="0" applyFont="1" applyFill="1" applyBorder="1" applyAlignment="1">
      <alignment vertical="center"/>
    </xf>
    <xf numFmtId="0" fontId="5" fillId="8" borderId="17" xfId="0" applyFont="1" applyFill="1" applyBorder="1" applyAlignment="1">
      <alignment vertical="center"/>
    </xf>
    <xf numFmtId="0" fontId="5" fillId="8" borderId="13" xfId="0" applyFont="1" applyFill="1" applyBorder="1" applyAlignment="1">
      <alignment vertical="center"/>
    </xf>
    <xf numFmtId="0" fontId="5" fillId="6" borderId="14" xfId="0" applyFont="1" applyFill="1" applyBorder="1" applyAlignment="1">
      <alignment horizontal="left" vertical="center"/>
    </xf>
    <xf numFmtId="0" fontId="5" fillId="6" borderId="17" xfId="0" applyFont="1" applyFill="1" applyBorder="1" applyAlignment="1">
      <alignment horizontal="left" vertical="center"/>
    </xf>
    <xf numFmtId="0" fontId="22" fillId="7" borderId="14" xfId="0" applyFont="1" applyFill="1" applyBorder="1" applyAlignment="1">
      <alignment horizontal="left" vertical="center"/>
    </xf>
    <xf numFmtId="0" fontId="22" fillId="7" borderId="17" xfId="0" applyFont="1" applyFill="1" applyBorder="1" applyAlignment="1">
      <alignment horizontal="left" vertical="center"/>
    </xf>
    <xf numFmtId="0" fontId="22" fillId="7" borderId="13" xfId="0" applyFont="1" applyFill="1" applyBorder="1" applyAlignment="1">
      <alignment horizontal="left" vertical="center"/>
    </xf>
    <xf numFmtId="0" fontId="10" fillId="7" borderId="14" xfId="0" applyFont="1" applyFill="1" applyBorder="1" applyAlignment="1">
      <alignment horizontal="center" vertical="center"/>
    </xf>
    <xf numFmtId="0" fontId="10" fillId="7" borderId="17" xfId="0" applyFont="1" applyFill="1" applyBorder="1" applyAlignment="1">
      <alignment horizontal="center" vertical="center"/>
    </xf>
    <xf numFmtId="0" fontId="10" fillId="7" borderId="13" xfId="0" applyFont="1" applyFill="1" applyBorder="1" applyAlignment="1">
      <alignment horizontal="center" vertical="center"/>
    </xf>
    <xf numFmtId="0" fontId="6" fillId="6" borderId="14" xfId="0" applyFont="1" applyFill="1" applyBorder="1" applyAlignment="1">
      <alignment horizontal="center"/>
    </xf>
    <xf numFmtId="0" fontId="6" fillId="6" borderId="17" xfId="0" applyFont="1" applyFill="1" applyBorder="1" applyAlignment="1">
      <alignment horizontal="center"/>
    </xf>
    <xf numFmtId="0" fontId="6" fillId="6" borderId="10" xfId="0" applyFont="1" applyFill="1" applyBorder="1" applyAlignment="1">
      <alignment horizontal="center"/>
    </xf>
    <xf numFmtId="0" fontId="6" fillId="6" borderId="13" xfId="0" applyFont="1" applyFill="1" applyBorder="1" applyAlignment="1">
      <alignment horizontal="center"/>
    </xf>
    <xf numFmtId="0" fontId="4" fillId="0" borderId="0" xfId="0" applyFont="1" applyAlignment="1">
      <alignment horizontal="center" vertical="center"/>
    </xf>
    <xf numFmtId="0" fontId="4" fillId="6" borderId="2" xfId="0" applyFont="1" applyFill="1" applyBorder="1" applyAlignment="1">
      <alignment horizontal="center" vertical="center"/>
    </xf>
    <xf numFmtId="0" fontId="4" fillId="8" borderId="38" xfId="0" applyFont="1" applyFill="1" applyBorder="1" applyAlignment="1">
      <alignment horizontal="center" vertical="center"/>
    </xf>
    <xf numFmtId="0" fontId="4" fillId="8" borderId="46" xfId="0" applyFont="1" applyFill="1" applyBorder="1" applyAlignment="1">
      <alignment horizontal="center" vertical="center"/>
    </xf>
    <xf numFmtId="0" fontId="4" fillId="8" borderId="44" xfId="0" applyFont="1" applyFill="1" applyBorder="1" applyAlignment="1">
      <alignment horizontal="center" vertical="center"/>
    </xf>
    <xf numFmtId="0" fontId="4" fillId="8" borderId="41" xfId="0" applyFont="1" applyFill="1" applyBorder="1" applyAlignment="1">
      <alignment horizontal="center" vertical="center"/>
    </xf>
    <xf numFmtId="0" fontId="6" fillId="8" borderId="9" xfId="0" applyFont="1" applyFill="1" applyBorder="1" applyAlignment="1">
      <alignment horizontal="center"/>
    </xf>
    <xf numFmtId="0" fontId="6" fillId="8" borderId="10" xfId="0" applyFont="1" applyFill="1" applyBorder="1" applyAlignment="1">
      <alignment horizontal="center"/>
    </xf>
    <xf numFmtId="0" fontId="6" fillId="8" borderId="11" xfId="0" applyFont="1" applyFill="1" applyBorder="1" applyAlignment="1">
      <alignment horizontal="center"/>
    </xf>
    <xf numFmtId="0" fontId="9" fillId="0" borderId="59" xfId="0" applyFont="1" applyBorder="1" applyAlignment="1">
      <alignment horizontal="center" vertical="center" wrapText="1"/>
    </xf>
    <xf numFmtId="0" fontId="9" fillId="0" borderId="60" xfId="0" applyFont="1" applyBorder="1" applyAlignment="1">
      <alignment horizontal="center" vertical="center" wrapText="1"/>
    </xf>
    <xf numFmtId="0" fontId="9" fillId="0" borderId="57" xfId="0" applyFont="1" applyBorder="1" applyAlignment="1">
      <alignment horizontal="center" vertical="center"/>
    </xf>
    <xf numFmtId="0" fontId="9" fillId="0" borderId="58" xfId="0" applyFont="1" applyBorder="1" applyAlignment="1">
      <alignment horizontal="center" vertical="center"/>
    </xf>
    <xf numFmtId="0" fontId="9" fillId="5" borderId="42" xfId="0" applyFont="1" applyFill="1" applyBorder="1" applyAlignment="1">
      <alignment horizontal="center" vertical="center" wrapText="1"/>
    </xf>
    <xf numFmtId="0" fontId="9" fillId="5" borderId="18" xfId="0" applyFont="1" applyFill="1" applyBorder="1" applyAlignment="1">
      <alignment horizontal="center" vertical="center" wrapText="1"/>
    </xf>
    <xf numFmtId="0" fontId="9" fillId="5" borderId="43" xfId="0" applyFont="1" applyFill="1" applyBorder="1" applyAlignment="1">
      <alignment horizontal="center" vertical="center" wrapText="1"/>
    </xf>
    <xf numFmtId="0" fontId="9" fillId="5" borderId="38" xfId="0" applyFont="1" applyFill="1" applyBorder="1" applyAlignment="1">
      <alignment horizontal="center" vertical="center" wrapText="1"/>
    </xf>
    <xf numFmtId="0" fontId="9" fillId="5" borderId="55" xfId="0" applyFont="1" applyFill="1" applyBorder="1" applyAlignment="1">
      <alignment horizontal="center" vertical="center" wrapText="1"/>
    </xf>
    <xf numFmtId="0" fontId="9" fillId="5" borderId="37" xfId="0" applyFont="1" applyFill="1" applyBorder="1" applyAlignment="1">
      <alignment horizontal="center" vertical="center" wrapText="1"/>
    </xf>
    <xf numFmtId="0" fontId="2" fillId="5" borderId="14" xfId="0" applyFont="1" applyFill="1" applyBorder="1" applyAlignment="1">
      <alignment horizontal="center"/>
    </xf>
    <xf numFmtId="0" fontId="2" fillId="5" borderId="17" xfId="0" applyFont="1" applyFill="1" applyBorder="1" applyAlignment="1">
      <alignment horizontal="center"/>
    </xf>
    <xf numFmtId="0" fontId="2" fillId="5" borderId="13" xfId="0" applyFont="1" applyFill="1" applyBorder="1" applyAlignment="1">
      <alignment horizontal="center"/>
    </xf>
    <xf numFmtId="0" fontId="24" fillId="0" borderId="14" xfId="1" applyFont="1" applyBorder="1" applyAlignment="1" applyProtection="1">
      <alignment horizontal="center" vertical="center"/>
    </xf>
    <xf numFmtId="0" fontId="24" fillId="0" borderId="17" xfId="1" applyFont="1" applyBorder="1" applyAlignment="1" applyProtection="1">
      <alignment horizontal="center" vertical="center"/>
    </xf>
    <xf numFmtId="0" fontId="24" fillId="0" borderId="13" xfId="1" applyFont="1" applyBorder="1" applyAlignment="1" applyProtection="1">
      <alignment horizontal="center" vertical="center"/>
    </xf>
    <xf numFmtId="0" fontId="15" fillId="0" borderId="17" xfId="0" applyFont="1" applyBorder="1" applyAlignment="1">
      <alignment horizontal="left"/>
    </xf>
    <xf numFmtId="0" fontId="21" fillId="2" borderId="7" xfId="0" applyFont="1" applyFill="1" applyBorder="1" applyAlignment="1">
      <alignment horizontal="left" vertical="center" wrapText="1"/>
    </xf>
    <xf numFmtId="0" fontId="21" fillId="2" borderId="0" xfId="0" applyFont="1" applyFill="1" applyAlignment="1">
      <alignment horizontal="left" vertical="center" wrapText="1"/>
    </xf>
    <xf numFmtId="0" fontId="21" fillId="2" borderId="10" xfId="0" applyFont="1" applyFill="1" applyBorder="1" applyAlignment="1">
      <alignment horizontal="left" vertical="center" wrapText="1"/>
    </xf>
    <xf numFmtId="0" fontId="15" fillId="7" borderId="0" xfId="0" applyFont="1" applyFill="1" applyAlignment="1">
      <alignment horizontal="center"/>
    </xf>
    <xf numFmtId="0" fontId="24" fillId="0" borderId="2" xfId="1" applyFont="1" applyBorder="1" applyAlignment="1" applyProtection="1">
      <alignment horizontal="center" vertical="center"/>
    </xf>
    <xf numFmtId="0" fontId="4" fillId="8" borderId="2" xfId="0" applyFont="1" applyFill="1" applyBorder="1" applyAlignment="1">
      <alignment horizontal="center" vertical="center"/>
    </xf>
    <xf numFmtId="0" fontId="6" fillId="8" borderId="14" xfId="0" applyFont="1" applyFill="1" applyBorder="1" applyAlignment="1">
      <alignment horizontal="center"/>
    </xf>
    <xf numFmtId="0" fontId="6" fillId="8" borderId="17" xfId="0" applyFont="1" applyFill="1" applyBorder="1" applyAlignment="1">
      <alignment horizontal="center"/>
    </xf>
    <xf numFmtId="0" fontId="6" fillId="8" borderId="13" xfId="0" applyFont="1" applyFill="1" applyBorder="1" applyAlignment="1">
      <alignment horizontal="center"/>
    </xf>
    <xf numFmtId="0" fontId="2" fillId="0" borderId="14" xfId="0" applyFont="1" applyBorder="1" applyAlignment="1">
      <alignment wrapText="1"/>
    </xf>
    <xf numFmtId="0" fontId="2" fillId="0" borderId="17" xfId="0" applyFont="1" applyBorder="1" applyAlignment="1">
      <alignment wrapText="1"/>
    </xf>
    <xf numFmtId="0" fontId="2" fillId="0" borderId="13" xfId="0" applyFont="1" applyBorder="1" applyAlignment="1">
      <alignment wrapText="1"/>
    </xf>
    <xf numFmtId="0" fontId="5" fillId="8" borderId="14" xfId="0" applyFont="1" applyFill="1" applyBorder="1" applyAlignment="1">
      <alignment horizontal="left"/>
    </xf>
    <xf numFmtId="0" fontId="5" fillId="8" borderId="17" xfId="0" applyFont="1" applyFill="1" applyBorder="1" applyAlignment="1">
      <alignment horizontal="left"/>
    </xf>
    <xf numFmtId="0" fontId="5" fillId="8" borderId="13" xfId="0" applyFont="1" applyFill="1" applyBorder="1" applyAlignment="1">
      <alignment horizontal="left"/>
    </xf>
    <xf numFmtId="0" fontId="9" fillId="7" borderId="14"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3" xfId="0" applyFont="1" applyFill="1" applyBorder="1" applyAlignment="1">
      <alignment horizontal="center" vertical="center" wrapText="1"/>
    </xf>
    <xf numFmtId="0" fontId="22" fillId="7" borderId="9" xfId="0" applyFont="1" applyFill="1" applyBorder="1" applyAlignment="1">
      <alignment horizontal="left" vertical="center"/>
    </xf>
    <xf numFmtId="0" fontId="22" fillId="7" borderId="10" xfId="0" applyFont="1" applyFill="1" applyBorder="1" applyAlignment="1">
      <alignment horizontal="left" vertical="center"/>
    </xf>
    <xf numFmtId="0" fontId="22" fillId="7" borderId="11" xfId="0" applyFont="1" applyFill="1" applyBorder="1" applyAlignment="1">
      <alignment horizontal="left" vertical="center"/>
    </xf>
    <xf numFmtId="0" fontId="1" fillId="7" borderId="0" xfId="0" applyFont="1" applyFill="1" applyAlignment="1">
      <alignment horizontal="center"/>
    </xf>
    <xf numFmtId="0" fontId="6" fillId="6" borderId="28" xfId="0" applyFont="1" applyFill="1" applyBorder="1" applyAlignment="1">
      <alignment horizontal="center"/>
    </xf>
    <xf numFmtId="0" fontId="6" fillId="6" borderId="0" xfId="0" applyFont="1" applyFill="1" applyAlignment="1">
      <alignment horizontal="center"/>
    </xf>
    <xf numFmtId="0" fontId="6" fillId="6" borderId="7" xfId="0" applyFont="1" applyFill="1" applyBorder="1" applyAlignment="1">
      <alignment horizontal="center"/>
    </xf>
    <xf numFmtId="0" fontId="6" fillId="6" borderId="8" xfId="0" applyFont="1" applyFill="1" applyBorder="1" applyAlignment="1">
      <alignment horizontal="center"/>
    </xf>
    <xf numFmtId="0" fontId="5" fillId="6" borderId="13" xfId="0" applyFont="1" applyFill="1" applyBorder="1" applyAlignment="1">
      <alignment horizontal="left" vertical="center"/>
    </xf>
    <xf numFmtId="0" fontId="2" fillId="5" borderId="2" xfId="0" applyFont="1" applyFill="1" applyBorder="1" applyAlignment="1">
      <alignment horizontal="center"/>
    </xf>
    <xf numFmtId="0" fontId="4" fillId="8" borderId="47" xfId="0" applyFont="1" applyFill="1" applyBorder="1" applyAlignment="1">
      <alignment horizontal="center" vertical="center"/>
    </xf>
    <xf numFmtId="0" fontId="4" fillId="8" borderId="18" xfId="0" applyFont="1" applyFill="1" applyBorder="1" applyAlignment="1">
      <alignment horizontal="center" vertical="center"/>
    </xf>
    <xf numFmtId="0" fontId="4" fillId="8" borderId="12" xfId="0" applyFont="1" applyFill="1" applyBorder="1" applyAlignment="1">
      <alignment horizontal="center" vertical="center"/>
    </xf>
    <xf numFmtId="0" fontId="9" fillId="7" borderId="14" xfId="0" applyFont="1" applyFill="1" applyBorder="1" applyAlignment="1">
      <alignment horizontal="left" vertical="center" wrapText="1"/>
    </xf>
    <xf numFmtId="0" fontId="9" fillId="7" borderId="17" xfId="0" applyFont="1" applyFill="1" applyBorder="1" applyAlignment="1">
      <alignment horizontal="left" vertical="center" wrapText="1"/>
    </xf>
    <xf numFmtId="0" fontId="9" fillId="7" borderId="16" xfId="0" applyFont="1" applyFill="1" applyBorder="1" applyAlignment="1">
      <alignment horizontal="left" vertical="center" wrapText="1"/>
    </xf>
    <xf numFmtId="0" fontId="6" fillId="8" borderId="2" xfId="0" applyFont="1" applyFill="1" applyBorder="1" applyAlignment="1">
      <alignment horizontal="center"/>
    </xf>
    <xf numFmtId="0" fontId="6" fillId="8" borderId="12" xfId="0" applyFont="1" applyFill="1" applyBorder="1" applyAlignment="1">
      <alignment horizontal="center"/>
    </xf>
    <xf numFmtId="0" fontId="4" fillId="8" borderId="13" xfId="0" applyFont="1" applyFill="1" applyBorder="1" applyAlignment="1">
      <alignment horizontal="center" vertical="center"/>
    </xf>
    <xf numFmtId="0" fontId="20" fillId="0" borderId="15" xfId="0" applyFont="1" applyBorder="1" applyAlignment="1">
      <alignment horizontal="left" vertical="center" wrapText="1"/>
    </xf>
    <xf numFmtId="0" fontId="20" fillId="0" borderId="17" xfId="0" applyFont="1" applyBorder="1" applyAlignment="1">
      <alignment horizontal="left" vertical="center" wrapText="1"/>
    </xf>
    <xf numFmtId="0" fontId="20" fillId="0" borderId="16" xfId="0" applyFont="1" applyBorder="1" applyAlignment="1">
      <alignment horizontal="left" vertical="center" wrapText="1"/>
    </xf>
    <xf numFmtId="0" fontId="4" fillId="7" borderId="0" xfId="0" applyFont="1" applyFill="1" applyAlignment="1">
      <alignment horizontal="center" vertical="center"/>
    </xf>
    <xf numFmtId="0" fontId="10" fillId="7" borderId="7" xfId="0" applyFont="1" applyFill="1" applyBorder="1" applyAlignment="1">
      <alignment horizontal="center" vertical="center"/>
    </xf>
    <xf numFmtId="0" fontId="10" fillId="7" borderId="8" xfId="0" applyFont="1" applyFill="1" applyBorder="1" applyAlignment="1">
      <alignment horizontal="center" vertical="center"/>
    </xf>
    <xf numFmtId="0" fontId="4" fillId="6" borderId="97" xfId="0" applyFont="1" applyFill="1" applyBorder="1" applyAlignment="1">
      <alignment horizontal="center" vertical="center"/>
    </xf>
    <xf numFmtId="0" fontId="2" fillId="0" borderId="14" xfId="0" applyFont="1" applyBorder="1" applyAlignment="1">
      <alignment horizontal="left" vertical="center"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6" fillId="6" borderId="6" xfId="0" applyFont="1" applyFill="1" applyBorder="1" applyAlignment="1">
      <alignment horizontal="center"/>
    </xf>
    <xf numFmtId="0" fontId="21" fillId="2" borderId="9" xfId="0" applyFont="1" applyFill="1" applyBorder="1" applyAlignment="1">
      <alignment horizontal="left" vertical="center" wrapText="1"/>
    </xf>
    <xf numFmtId="0" fontId="24" fillId="7" borderId="14" xfId="1" applyFont="1" applyFill="1" applyBorder="1" applyAlignment="1" applyProtection="1">
      <alignment horizontal="center" vertical="center"/>
    </xf>
    <xf numFmtId="0" fontId="24" fillId="7" borderId="17" xfId="1" applyFont="1" applyFill="1" applyBorder="1" applyAlignment="1" applyProtection="1">
      <alignment horizontal="center" vertical="center"/>
    </xf>
    <xf numFmtId="0" fontId="24" fillId="7" borderId="13" xfId="1" applyFont="1" applyFill="1" applyBorder="1" applyAlignment="1" applyProtection="1">
      <alignment horizontal="center" vertical="center"/>
    </xf>
    <xf numFmtId="0" fontId="4" fillId="6" borderId="17" xfId="0" applyFont="1" applyFill="1" applyBorder="1" applyAlignment="1">
      <alignment horizontal="center" vertical="center"/>
    </xf>
    <xf numFmtId="0" fontId="4" fillId="6" borderId="19" xfId="0" applyFont="1" applyFill="1" applyBorder="1" applyAlignment="1">
      <alignment horizontal="center" vertical="center"/>
    </xf>
    <xf numFmtId="0" fontId="28" fillId="4" borderId="14" xfId="0" applyFont="1" applyFill="1" applyBorder="1" applyAlignment="1">
      <alignment horizontal="center" vertical="top" wrapText="1"/>
    </xf>
    <xf numFmtId="0" fontId="28" fillId="4" borderId="17" xfId="0" applyFont="1" applyFill="1" applyBorder="1" applyAlignment="1">
      <alignment horizontal="center" vertical="top" wrapText="1"/>
    </xf>
    <xf numFmtId="0" fontId="28" fillId="4" borderId="13" xfId="0" applyFont="1" applyFill="1" applyBorder="1" applyAlignment="1">
      <alignment horizontal="center" vertical="top" wrapText="1"/>
    </xf>
    <xf numFmtId="0" fontId="2" fillId="4" borderId="14" xfId="0" applyFont="1" applyFill="1" applyBorder="1" applyAlignment="1">
      <alignment horizontal="center" vertical="center"/>
    </xf>
    <xf numFmtId="0" fontId="2" fillId="4" borderId="17" xfId="0" applyFont="1" applyFill="1" applyBorder="1" applyAlignment="1">
      <alignment horizontal="center" vertical="center"/>
    </xf>
    <xf numFmtId="0" fontId="2" fillId="4" borderId="13" xfId="0" applyFont="1" applyFill="1" applyBorder="1" applyAlignment="1">
      <alignment horizontal="center" vertical="center"/>
    </xf>
    <xf numFmtId="0" fontId="19" fillId="4" borderId="14" xfId="1" applyFont="1" applyFill="1" applyBorder="1" applyAlignment="1" applyProtection="1">
      <alignment horizontal="center" vertical="center"/>
    </xf>
    <xf numFmtId="0" fontId="19" fillId="4" borderId="17" xfId="1" applyFont="1" applyFill="1" applyBorder="1" applyAlignment="1" applyProtection="1">
      <alignment horizontal="center" vertical="center"/>
    </xf>
    <xf numFmtId="0" fontId="19" fillId="4" borderId="13" xfId="1" applyFont="1" applyFill="1" applyBorder="1" applyAlignment="1" applyProtection="1">
      <alignment horizontal="center" vertical="center"/>
    </xf>
    <xf numFmtId="0" fontId="6" fillId="3" borderId="0" xfId="0" applyFont="1" applyFill="1" applyAlignment="1">
      <alignment horizontal="center" vertical="center"/>
    </xf>
    <xf numFmtId="0" fontId="6" fillId="3" borderId="38" xfId="0" applyFont="1" applyFill="1" applyBorder="1" applyAlignment="1">
      <alignment horizontal="center" vertical="center"/>
    </xf>
    <xf numFmtId="0" fontId="53" fillId="4" borderId="0" xfId="0" applyFont="1" applyFill="1" applyAlignment="1">
      <alignment horizontal="center" vertical="center"/>
    </xf>
    <xf numFmtId="0" fontId="53" fillId="4" borderId="38" xfId="0" applyFont="1" applyFill="1" applyBorder="1" applyAlignment="1">
      <alignment horizontal="center" vertical="center"/>
    </xf>
    <xf numFmtId="0" fontId="15" fillId="4" borderId="10" xfId="0" applyFont="1" applyFill="1" applyBorder="1" applyAlignment="1">
      <alignment horizontal="center" vertical="top" wrapText="1"/>
    </xf>
    <xf numFmtId="0" fontId="15" fillId="4" borderId="37" xfId="0" applyFont="1" applyFill="1" applyBorder="1" applyAlignment="1">
      <alignment horizontal="center" vertical="top" wrapText="1"/>
    </xf>
    <xf numFmtId="0" fontId="1" fillId="0" borderId="14" xfId="0" applyFont="1" applyBorder="1" applyAlignment="1" applyProtection="1">
      <alignment vertical="center"/>
      <protection locked="0"/>
    </xf>
    <xf numFmtId="0" fontId="1" fillId="0" borderId="13" xfId="0" applyFont="1" applyBorder="1" applyAlignment="1" applyProtection="1">
      <alignment vertical="center"/>
      <protection locked="0"/>
    </xf>
    <xf numFmtId="0" fontId="20" fillId="5" borderId="10" xfId="0" applyFont="1" applyFill="1" applyBorder="1" applyAlignment="1">
      <alignment horizontal="center" vertical="top" wrapText="1"/>
    </xf>
    <xf numFmtId="0" fontId="20" fillId="5" borderId="37" xfId="0" applyFont="1" applyFill="1" applyBorder="1" applyAlignment="1">
      <alignment horizontal="center" vertical="top" wrapText="1"/>
    </xf>
    <xf numFmtId="0" fontId="54" fillId="5" borderId="3" xfId="0" applyFont="1" applyFill="1" applyBorder="1" applyAlignment="1">
      <alignment horizontal="center" vertical="center" textRotation="90" wrapText="1"/>
    </xf>
    <xf numFmtId="0" fontId="55" fillId="5" borderId="4" xfId="0" applyFont="1" applyFill="1" applyBorder="1" applyAlignment="1">
      <alignment horizontal="center" vertical="center" textRotation="90" wrapText="1"/>
    </xf>
    <xf numFmtId="0" fontId="55" fillId="5" borderId="5" xfId="0" applyFont="1" applyFill="1" applyBorder="1" applyAlignment="1">
      <alignment horizontal="center" vertical="center" textRotation="90" wrapText="1"/>
    </xf>
    <xf numFmtId="0" fontId="54" fillId="4" borderId="3" xfId="0" applyFont="1" applyFill="1" applyBorder="1" applyAlignment="1">
      <alignment horizontal="center" vertical="center" textRotation="90" wrapText="1"/>
    </xf>
    <xf numFmtId="0" fontId="54" fillId="4" borderId="4" xfId="0" applyFont="1" applyFill="1" applyBorder="1" applyAlignment="1">
      <alignment horizontal="center" vertical="center" textRotation="90" wrapText="1"/>
    </xf>
    <xf numFmtId="0" fontId="54" fillId="4" borderId="5" xfId="0" applyFont="1" applyFill="1" applyBorder="1" applyAlignment="1">
      <alignment horizontal="center" vertical="center" textRotation="90" wrapText="1"/>
    </xf>
    <xf numFmtId="0" fontId="53" fillId="4" borderId="28" xfId="0" applyFont="1" applyFill="1" applyBorder="1" applyAlignment="1">
      <alignment horizontal="center" vertical="center"/>
    </xf>
    <xf numFmtId="0" fontId="15" fillId="4" borderId="9" xfId="0" applyFont="1" applyFill="1" applyBorder="1" applyAlignment="1">
      <alignment horizontal="center" vertical="top" wrapText="1"/>
    </xf>
    <xf numFmtId="0" fontId="55" fillId="4" borderId="4" xfId="0" applyFont="1" applyFill="1" applyBorder="1" applyAlignment="1">
      <alignment horizontal="center" vertical="center" textRotation="90" wrapText="1"/>
    </xf>
    <xf numFmtId="0" fontId="55" fillId="4" borderId="5" xfId="0" applyFont="1" applyFill="1" applyBorder="1" applyAlignment="1">
      <alignment horizontal="center" vertical="center" textRotation="90" wrapText="1"/>
    </xf>
    <xf numFmtId="0" fontId="6" fillId="2" borderId="90" xfId="0" applyFont="1" applyFill="1" applyBorder="1" applyAlignment="1">
      <alignment horizontal="center" vertical="center"/>
    </xf>
    <xf numFmtId="0" fontId="6" fillId="2" borderId="91" xfId="0" applyFont="1" applyFill="1" applyBorder="1" applyAlignment="1">
      <alignment horizontal="center" vertical="center"/>
    </xf>
    <xf numFmtId="0" fontId="53" fillId="5" borderId="0" xfId="0" applyFont="1" applyFill="1" applyAlignment="1">
      <alignment horizontal="center" vertical="center"/>
    </xf>
    <xf numFmtId="0" fontId="53" fillId="5" borderId="38" xfId="0" applyFont="1" applyFill="1" applyBorder="1" applyAlignment="1">
      <alignment horizontal="center" vertical="center"/>
    </xf>
    <xf numFmtId="0" fontId="1" fillId="0" borderId="0" xfId="0" applyFont="1" applyAlignment="1">
      <alignment horizontal="center"/>
    </xf>
    <xf numFmtId="0" fontId="13" fillId="4" borderId="0" xfId="0" applyFont="1" applyFill="1" applyAlignment="1">
      <alignment horizontal="left" vertical="top" wrapText="1"/>
    </xf>
    <xf numFmtId="0" fontId="13" fillId="4" borderId="63" xfId="0" applyFont="1" applyFill="1" applyBorder="1" applyAlignment="1">
      <alignment horizontal="left" vertical="top" wrapText="1"/>
    </xf>
    <xf numFmtId="0" fontId="2" fillId="4" borderId="69" xfId="0" applyFont="1" applyFill="1" applyBorder="1" applyAlignment="1">
      <alignment horizontal="center" vertical="center"/>
    </xf>
    <xf numFmtId="0" fontId="2" fillId="4" borderId="70" xfId="0" applyFont="1" applyFill="1" applyBorder="1" applyAlignment="1">
      <alignment horizontal="center" vertical="center"/>
    </xf>
    <xf numFmtId="0" fontId="10" fillId="4" borderId="71" xfId="0" applyFont="1" applyFill="1" applyBorder="1" applyAlignment="1">
      <alignment horizontal="center" vertical="center"/>
    </xf>
    <xf numFmtId="0" fontId="10" fillId="4" borderId="72" xfId="0" applyFont="1" applyFill="1" applyBorder="1" applyAlignment="1">
      <alignment horizontal="center" vertical="center"/>
    </xf>
    <xf numFmtId="0" fontId="10" fillId="4" borderId="0" xfId="0" applyFont="1" applyFill="1" applyAlignment="1">
      <alignment horizontal="center" vertical="center"/>
    </xf>
    <xf numFmtId="0" fontId="10" fillId="4" borderId="75" xfId="0" applyFont="1" applyFill="1" applyBorder="1" applyAlignment="1">
      <alignment horizontal="center" vertical="center"/>
    </xf>
    <xf numFmtId="0" fontId="10" fillId="4" borderId="43" xfId="0" applyFont="1" applyFill="1" applyBorder="1" applyAlignment="1">
      <alignment horizontal="center" vertical="center"/>
    </xf>
    <xf numFmtId="0" fontId="10" fillId="4" borderId="64" xfId="0" applyFont="1" applyFill="1" applyBorder="1" applyAlignment="1">
      <alignment horizontal="center" vertical="center"/>
    </xf>
    <xf numFmtId="0" fontId="10" fillId="4" borderId="65" xfId="0" applyFont="1" applyFill="1" applyBorder="1" applyAlignment="1">
      <alignment horizontal="center" vertical="center"/>
    </xf>
    <xf numFmtId="0" fontId="5" fillId="3" borderId="0" xfId="0" applyFont="1" applyFill="1" applyAlignment="1">
      <alignment horizontal="center" vertical="center"/>
    </xf>
    <xf numFmtId="0" fontId="2" fillId="4" borderId="76" xfId="0" applyFont="1" applyFill="1" applyBorder="1" applyAlignment="1">
      <alignment horizontal="center" vertical="center"/>
    </xf>
    <xf numFmtId="0" fontId="2" fillId="4" borderId="23" xfId="0" applyFont="1" applyFill="1" applyBorder="1" applyAlignment="1">
      <alignment horizontal="center" vertical="center"/>
    </xf>
    <xf numFmtId="0" fontId="2" fillId="4" borderId="61" xfId="0" applyFont="1" applyFill="1" applyBorder="1" applyAlignment="1">
      <alignment horizontal="center" vertical="center"/>
    </xf>
    <xf numFmtId="0" fontId="21" fillId="2" borderId="8" xfId="0" applyFont="1" applyFill="1" applyBorder="1" applyAlignment="1">
      <alignment horizontal="left" vertical="center" wrapText="1"/>
    </xf>
    <xf numFmtId="0" fontId="21" fillId="2" borderId="1" xfId="0" applyFont="1" applyFill="1" applyBorder="1" applyAlignment="1">
      <alignment horizontal="left" vertical="center" wrapText="1"/>
    </xf>
    <xf numFmtId="0" fontId="21" fillId="2" borderId="11" xfId="0" applyFont="1" applyFill="1" applyBorder="1" applyAlignment="1">
      <alignment horizontal="left" vertical="center" wrapText="1"/>
    </xf>
    <xf numFmtId="0" fontId="12" fillId="4" borderId="6" xfId="0" applyFont="1" applyFill="1" applyBorder="1" applyAlignment="1">
      <alignment horizontal="left" vertical="center" wrapText="1"/>
    </xf>
    <xf numFmtId="0" fontId="12" fillId="4" borderId="7" xfId="0" applyFont="1" applyFill="1" applyBorder="1" applyAlignment="1">
      <alignment horizontal="left" vertical="center" wrapText="1"/>
    </xf>
    <xf numFmtId="0" fontId="12" fillId="4" borderId="8" xfId="0" applyFont="1" applyFill="1" applyBorder="1" applyAlignment="1">
      <alignment horizontal="left" vertical="center" wrapText="1"/>
    </xf>
    <xf numFmtId="0" fontId="12" fillId="4" borderId="28" xfId="0" applyFont="1" applyFill="1" applyBorder="1" applyAlignment="1">
      <alignment horizontal="left" vertical="center" wrapText="1"/>
    </xf>
    <xf numFmtId="0" fontId="12" fillId="4" borderId="0" xfId="0" applyFont="1" applyFill="1" applyAlignment="1">
      <alignment horizontal="left" vertical="center" wrapText="1"/>
    </xf>
    <xf numFmtId="0" fontId="12" fillId="4" borderId="1" xfId="0" applyFont="1" applyFill="1" applyBorder="1" applyAlignment="1">
      <alignment horizontal="left" vertical="center" wrapText="1"/>
    </xf>
    <xf numFmtId="0" fontId="12" fillId="4" borderId="10" xfId="0" applyFont="1" applyFill="1" applyBorder="1" applyAlignment="1">
      <alignment horizontal="left" vertical="center" wrapText="1"/>
    </xf>
    <xf numFmtId="0" fontId="12" fillId="4" borderId="11" xfId="0" applyFont="1" applyFill="1" applyBorder="1" applyAlignment="1">
      <alignment horizontal="left" vertical="center" wrapText="1"/>
    </xf>
    <xf numFmtId="0" fontId="2" fillId="5" borderId="14" xfId="0" applyFont="1" applyFill="1" applyBorder="1" applyAlignment="1">
      <alignment horizontal="center" vertical="center"/>
    </xf>
    <xf numFmtId="0" fontId="2" fillId="5" borderId="17" xfId="0" applyFont="1" applyFill="1" applyBorder="1" applyAlignment="1">
      <alignment horizontal="center" vertical="center"/>
    </xf>
    <xf numFmtId="0" fontId="1" fillId="0" borderId="0" xfId="0" applyFont="1" applyAlignment="1">
      <alignment horizontal="center" vertical="center"/>
    </xf>
    <xf numFmtId="0" fontId="5" fillId="3" borderId="64" xfId="0" applyFont="1" applyFill="1" applyBorder="1" applyAlignment="1">
      <alignment horizontal="center" vertical="center"/>
    </xf>
    <xf numFmtId="0" fontId="5" fillId="3" borderId="68" xfId="0" applyFont="1" applyFill="1" applyBorder="1" applyAlignment="1">
      <alignment horizontal="center" vertical="center"/>
    </xf>
    <xf numFmtId="0" fontId="5" fillId="3" borderId="77" xfId="0" applyFont="1" applyFill="1" applyBorder="1" applyAlignment="1">
      <alignment horizontal="center" vertical="center"/>
    </xf>
    <xf numFmtId="0" fontId="5" fillId="3" borderId="74" xfId="0" applyFont="1" applyFill="1" applyBorder="1" applyAlignment="1">
      <alignment horizontal="center" vertical="center"/>
    </xf>
    <xf numFmtId="0" fontId="33" fillId="11" borderId="79" xfId="0" applyFont="1" applyFill="1" applyBorder="1" applyAlignment="1">
      <alignment horizontal="center"/>
    </xf>
    <xf numFmtId="0" fontId="33" fillId="11" borderId="80" xfId="0" applyFont="1" applyFill="1" applyBorder="1" applyAlignment="1">
      <alignment horizontal="center"/>
    </xf>
    <xf numFmtId="0" fontId="33" fillId="11" borderId="74" xfId="0" applyFont="1" applyFill="1" applyBorder="1" applyAlignment="1">
      <alignment horizontal="center"/>
    </xf>
    <xf numFmtId="0" fontId="0" fillId="10" borderId="43" xfId="0" applyFill="1" applyBorder="1" applyAlignment="1">
      <alignment horizontal="center"/>
    </xf>
    <xf numFmtId="0" fontId="0" fillId="10" borderId="38" xfId="0" applyFill="1" applyBorder="1" applyAlignment="1">
      <alignment horizontal="center"/>
    </xf>
    <xf numFmtId="0" fontId="33" fillId="11" borderId="79" xfId="0" applyFont="1" applyFill="1" applyBorder="1" applyAlignment="1" applyProtection="1">
      <alignment horizontal="center"/>
      <protection locked="0"/>
    </xf>
    <xf numFmtId="0" fontId="33" fillId="11" borderId="74" xfId="0" applyFont="1" applyFill="1" applyBorder="1" applyAlignment="1" applyProtection="1">
      <alignment horizontal="center"/>
      <protection locked="0"/>
    </xf>
    <xf numFmtId="0" fontId="33" fillId="11" borderId="77" xfId="0" applyFont="1" applyFill="1" applyBorder="1" applyAlignment="1">
      <alignment horizontal="center"/>
    </xf>
    <xf numFmtId="0" fontId="33" fillId="11" borderId="73" xfId="0" applyFont="1" applyFill="1" applyBorder="1" applyAlignment="1">
      <alignment horizontal="center"/>
    </xf>
    <xf numFmtId="0" fontId="33" fillId="11" borderId="81" xfId="0" applyFont="1" applyFill="1" applyBorder="1" applyAlignment="1">
      <alignment horizontal="center"/>
    </xf>
    <xf numFmtId="0" fontId="33" fillId="11" borderId="65" xfId="0" applyFont="1" applyFill="1" applyBorder="1" applyAlignment="1">
      <alignment horizontal="center"/>
    </xf>
    <xf numFmtId="0" fontId="38" fillId="11" borderId="73" xfId="0" applyFont="1" applyFill="1" applyBorder="1" applyAlignment="1">
      <alignment horizontal="center"/>
      <extLst>
        <ext xmlns:xfpb="http://schemas.microsoft.com/office/spreadsheetml/2022/featurepropertybag" uri="{C7286773-470A-42A8-94C5-96B5CB345126}">
          <xfpb:xfComplement i="0"/>
        </ext>
      </extLst>
    </xf>
    <xf numFmtId="0" fontId="38" fillId="11" borderId="80" xfId="0" applyFont="1" applyFill="1" applyBorder="1" applyAlignment="1">
      <alignment horizontal="center"/>
      <extLst>
        <ext xmlns:xfpb="http://schemas.microsoft.com/office/spreadsheetml/2022/featurepropertybag" uri="{C7286773-470A-42A8-94C5-96B5CB345126}">
          <xfpb:xfComplement i="0"/>
        </ext>
      </extLst>
    </xf>
    <xf numFmtId="0" fontId="33" fillId="12" borderId="79" xfId="0" applyFont="1" applyFill="1" applyBorder="1" applyAlignment="1">
      <alignment horizontal="center"/>
    </xf>
    <xf numFmtId="0" fontId="33" fillId="12" borderId="74" xfId="0" applyFont="1" applyFill="1" applyBorder="1" applyAlignment="1">
      <alignment horizontal="center"/>
    </xf>
    <xf numFmtId="0" fontId="33" fillId="12" borderId="73" xfId="0" applyFont="1" applyFill="1" applyBorder="1" applyAlignment="1">
      <alignment horizontal="center"/>
    </xf>
    <xf numFmtId="0" fontId="13" fillId="4" borderId="38" xfId="0" applyFont="1" applyFill="1" applyBorder="1" applyAlignment="1">
      <alignment horizontal="left" vertical="top" wrapText="1"/>
    </xf>
    <xf numFmtId="0" fontId="10" fillId="4" borderId="38" xfId="0" applyFont="1" applyFill="1" applyBorder="1" applyAlignment="1">
      <alignment horizontal="center" vertical="center"/>
    </xf>
    <xf numFmtId="0" fontId="25" fillId="0" borderId="7" xfId="1" applyFont="1" applyBorder="1" applyAlignment="1" applyProtection="1">
      <alignment horizontal="center" vertical="center" wrapText="1"/>
    </xf>
    <xf numFmtId="0" fontId="25" fillId="0" borderId="0" xfId="1" applyFont="1" applyBorder="1" applyAlignment="1" applyProtection="1">
      <alignment horizontal="center" vertical="center" wrapText="1"/>
    </xf>
    <xf numFmtId="0" fontId="25" fillId="0" borderId="6" xfId="1" applyFont="1" applyBorder="1" applyAlignment="1" applyProtection="1">
      <alignment horizontal="center" vertical="center" wrapText="1"/>
    </xf>
    <xf numFmtId="0" fontId="25" fillId="0" borderId="8" xfId="1" applyFont="1" applyBorder="1" applyAlignment="1" applyProtection="1">
      <alignment horizontal="center" vertical="center" wrapText="1"/>
    </xf>
    <xf numFmtId="0" fontId="25" fillId="0" borderId="9" xfId="1" applyFont="1" applyBorder="1" applyAlignment="1" applyProtection="1">
      <alignment horizontal="center" vertical="center" wrapText="1"/>
    </xf>
    <xf numFmtId="0" fontId="25" fillId="0" borderId="11" xfId="1" applyFont="1" applyBorder="1" applyAlignment="1" applyProtection="1">
      <alignment horizontal="center" vertical="center" wrapText="1"/>
    </xf>
    <xf numFmtId="0" fontId="10" fillId="4" borderId="44" xfId="0" applyFont="1" applyFill="1" applyBorder="1" applyAlignment="1">
      <alignment horizontal="center" vertical="center"/>
    </xf>
    <xf numFmtId="0" fontId="2" fillId="4" borderId="41" xfId="0" applyFont="1" applyFill="1" applyBorder="1" applyAlignment="1">
      <alignment horizontal="center" vertical="center"/>
    </xf>
    <xf numFmtId="0" fontId="2" fillId="4" borderId="44" xfId="0" applyFont="1" applyFill="1" applyBorder="1" applyAlignment="1">
      <alignment horizontal="center" vertical="center"/>
    </xf>
    <xf numFmtId="0" fontId="26" fillId="0" borderId="2" xfId="1" applyFont="1" applyBorder="1" applyAlignment="1" applyProtection="1">
      <alignment horizontal="center" vertical="center"/>
    </xf>
    <xf numFmtId="0" fontId="3" fillId="4" borderId="41" xfId="0" applyFont="1" applyFill="1" applyBorder="1" applyAlignment="1">
      <alignment horizontal="center" vertical="center" wrapText="1"/>
    </xf>
    <xf numFmtId="0" fontId="3" fillId="4" borderId="44"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4" borderId="18" xfId="0" applyFont="1" applyFill="1" applyBorder="1" applyAlignment="1">
      <alignment horizontal="center" vertical="center" wrapText="1"/>
    </xf>
    <xf numFmtId="0" fontId="2" fillId="4" borderId="0" xfId="0" applyFont="1" applyFill="1" applyAlignment="1">
      <alignment horizontal="center" vertical="center" wrapText="1"/>
    </xf>
    <xf numFmtId="0" fontId="2" fillId="4" borderId="38" xfId="0" applyFont="1" applyFill="1" applyBorder="1" applyAlignment="1">
      <alignment horizontal="center" vertical="center" wrapText="1"/>
    </xf>
    <xf numFmtId="0" fontId="5" fillId="3" borderId="10" xfId="0" applyFont="1" applyFill="1" applyBorder="1" applyAlignment="1">
      <alignment horizontal="center" vertical="center"/>
    </xf>
    <xf numFmtId="0" fontId="5" fillId="3" borderId="37" xfId="0" applyFont="1" applyFill="1" applyBorder="1" applyAlignment="1">
      <alignment horizontal="center" vertical="center"/>
    </xf>
    <xf numFmtId="0" fontId="2" fillId="5" borderId="13" xfId="0" applyFont="1" applyFill="1" applyBorder="1" applyAlignment="1">
      <alignment horizontal="center" vertical="center"/>
    </xf>
    <xf numFmtId="0" fontId="38" fillId="12" borderId="73" xfId="0" applyFont="1" applyFill="1" applyBorder="1" applyAlignment="1">
      <alignment horizontal="center" vertical="center"/>
    </xf>
    <xf numFmtId="0" fontId="38" fillId="12" borderId="74" xfId="0" applyFont="1" applyFill="1" applyBorder="1" applyAlignment="1">
      <alignment horizontal="center" vertical="center"/>
    </xf>
    <xf numFmtId="0" fontId="1" fillId="0" borderId="7" xfId="0" applyFont="1" applyBorder="1" applyAlignment="1">
      <alignment horizontal="left"/>
    </xf>
    <xf numFmtId="0" fontId="38" fillId="12" borderId="77" xfId="0" applyFont="1" applyFill="1" applyBorder="1" applyAlignment="1">
      <alignment horizontal="center" vertical="center"/>
    </xf>
    <xf numFmtId="0" fontId="38" fillId="12" borderId="64" xfId="0" applyFont="1" applyFill="1" applyBorder="1" applyAlignment="1">
      <alignment horizontal="center" vertical="center"/>
    </xf>
    <xf numFmtId="0" fontId="38" fillId="12" borderId="65" xfId="0" applyFont="1" applyFill="1" applyBorder="1" applyAlignment="1">
      <alignment horizontal="center" vertical="center"/>
    </xf>
    <xf numFmtId="0" fontId="38" fillId="12" borderId="95" xfId="0" applyFont="1" applyFill="1" applyBorder="1" applyAlignment="1">
      <alignment horizontal="center" vertical="center"/>
    </xf>
    <xf numFmtId="0" fontId="38" fillId="12" borderId="83" xfId="0" applyFont="1" applyFill="1" applyBorder="1" applyAlignment="1">
      <alignment horizontal="center" vertical="center"/>
    </xf>
    <xf numFmtId="0" fontId="38" fillId="12" borderId="68" xfId="0" applyFont="1" applyFill="1" applyBorder="1" applyAlignment="1">
      <alignment horizontal="center" vertical="center"/>
    </xf>
    <xf numFmtId="0" fontId="15" fillId="0" borderId="3" xfId="0" applyFont="1" applyBorder="1" applyAlignment="1">
      <alignment horizontal="left"/>
    </xf>
    <xf numFmtId="0" fontId="24" fillId="0" borderId="2" xfId="1" applyFont="1" applyFill="1" applyBorder="1" applyAlignment="1" applyProtection="1">
      <alignment horizontal="center" vertical="center"/>
    </xf>
    <xf numFmtId="0" fontId="5" fillId="3" borderId="73" xfId="0" applyFont="1" applyFill="1" applyBorder="1" applyAlignment="1">
      <alignment horizontal="center" vertical="center"/>
    </xf>
    <xf numFmtId="49" fontId="1" fillId="0" borderId="14" xfId="0" applyNumberFormat="1" applyFont="1" applyBorder="1" applyAlignment="1"/>
    <xf numFmtId="0" fontId="1" fillId="0" borderId="13" xfId="0" applyFont="1" applyBorder="1" applyAlignment="1"/>
    <xf numFmtId="0" fontId="1" fillId="0" borderId="66" xfId="0" applyFont="1" applyBorder="1" applyAlignment="1"/>
    <xf numFmtId="0" fontId="1" fillId="0" borderId="67" xfId="0" applyFont="1" applyBorder="1" applyAlignment="1"/>
    <xf numFmtId="0" fontId="1" fillId="0" borderId="14" xfId="0" applyFont="1" applyBorder="1" applyAlignment="1"/>
    <xf numFmtId="0" fontId="1" fillId="0" borderId="17" xfId="0" applyFont="1" applyBorder="1" applyAlignment="1"/>
    <xf numFmtId="0" fontId="1" fillId="0" borderId="28" xfId="0" applyFont="1" applyBorder="1" applyAlignment="1"/>
    <xf numFmtId="0" fontId="1" fillId="0" borderId="0" xfId="0" applyFont="1" applyAlignment="1"/>
    <xf numFmtId="0" fontId="1" fillId="0" borderId="1" xfId="0" applyFont="1" applyBorder="1" applyAlignment="1"/>
    <xf numFmtId="0" fontId="5" fillId="8" borderId="14" xfId="0" applyFont="1" applyFill="1" applyBorder="1" applyAlignment="1"/>
    <xf numFmtId="0" fontId="5" fillId="8" borderId="17" xfId="0" applyFont="1" applyFill="1" applyBorder="1" applyAlignment="1"/>
    <xf numFmtId="0" fontId="5" fillId="8" borderId="13" xfId="0" applyFont="1" applyFill="1" applyBorder="1" applyAlignment="1"/>
    <xf numFmtId="49" fontId="1" fillId="7" borderId="14" xfId="0" applyNumberFormat="1" applyFont="1" applyFill="1" applyBorder="1" applyAlignment="1" applyProtection="1">
      <protection locked="0"/>
    </xf>
    <xf numFmtId="49" fontId="1" fillId="7" borderId="13" xfId="0" applyNumberFormat="1" applyFont="1" applyFill="1" applyBorder="1" applyAlignment="1" applyProtection="1">
      <protection locked="0"/>
    </xf>
    <xf numFmtId="0" fontId="1" fillId="7" borderId="14" xfId="0" applyFont="1" applyFill="1" applyBorder="1" applyAlignment="1" applyProtection="1">
      <protection locked="0"/>
    </xf>
    <xf numFmtId="0" fontId="1" fillId="7" borderId="13" xfId="0" applyFont="1" applyFill="1" applyBorder="1" applyAlignment="1" applyProtection="1">
      <protection locked="0"/>
    </xf>
    <xf numFmtId="49" fontId="1" fillId="0" borderId="14" xfId="0" applyNumberFormat="1" applyFont="1" applyBorder="1" applyAlignment="1" applyProtection="1">
      <protection locked="0"/>
    </xf>
    <xf numFmtId="49" fontId="1" fillId="0" borderId="13" xfId="0" applyNumberFormat="1" applyFont="1" applyBorder="1" applyAlignment="1" applyProtection="1">
      <protection locked="0"/>
    </xf>
    <xf numFmtId="0" fontId="1" fillId="0" borderId="14" xfId="0" applyFont="1" applyBorder="1" applyAlignment="1" applyProtection="1">
      <protection locked="0"/>
    </xf>
    <xf numFmtId="0" fontId="1" fillId="0" borderId="13" xfId="0" applyFont="1" applyBorder="1" applyAlignment="1" applyProtection="1">
      <protection locked="0"/>
    </xf>
    <xf numFmtId="49" fontId="15" fillId="0" borderId="14" xfId="0" applyNumberFormat="1" applyFont="1" applyBorder="1" applyAlignment="1" applyProtection="1">
      <protection locked="0"/>
    </xf>
    <xf numFmtId="49" fontId="15" fillId="0" borderId="13" xfId="0" applyNumberFormat="1" applyFont="1" applyBorder="1" applyAlignment="1" applyProtection="1">
      <protection locked="0"/>
    </xf>
  </cellXfs>
  <cellStyles count="2">
    <cellStyle name="Hyperlink" xfId="1" builtinId="8"/>
    <cellStyle name="Normal" xfId="0" builtinId="0"/>
  </cellStyles>
  <dxfs count="0"/>
  <tableStyles count="0" defaultTableStyle="TableStyleMedium2" defaultPivotStyle="PivotStyleLight16"/>
  <colors>
    <mruColors>
      <color rgb="FFFFDD62"/>
      <color rgb="FFE0ECF6"/>
      <color rgb="FF56B7E6"/>
      <color rgb="FF0D6CB9"/>
      <color rgb="FF012069"/>
      <color rgb="FFF16038"/>
      <color rgb="FF5A6267"/>
      <color rgb="FF92C740"/>
      <color rgb="FF704280"/>
      <color rgb="FFE0D0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22/11/relationships/FeaturePropertyBag" Target="featurePropertyBag/featurePropertyBag.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8" Type="http://schemas.microsoft.com/office/2007/relationships/hdphoto" Target="../media/hdphoto4.wdp"/><Relationship Id="rId3" Type="http://schemas.openxmlformats.org/officeDocument/2006/relationships/image" Target="../media/image2.png"/><Relationship Id="rId7" Type="http://schemas.openxmlformats.org/officeDocument/2006/relationships/image" Target="../media/image4.png"/><Relationship Id="rId2" Type="http://schemas.microsoft.com/office/2007/relationships/hdphoto" Target="../media/hdphoto1.wdp"/><Relationship Id="rId1" Type="http://schemas.openxmlformats.org/officeDocument/2006/relationships/image" Target="../media/image1.png"/><Relationship Id="rId6" Type="http://schemas.microsoft.com/office/2007/relationships/hdphoto" Target="../media/hdphoto3.wdp"/><Relationship Id="rId5" Type="http://schemas.openxmlformats.org/officeDocument/2006/relationships/image" Target="../media/image3.png"/><Relationship Id="rId4" Type="http://schemas.microsoft.com/office/2007/relationships/hdphoto" Target="../media/hdphoto2.wdp"/></Relationships>
</file>

<file path=xl/drawings/drawing1.xml><?xml version="1.0" encoding="utf-8"?>
<xdr:wsDr xmlns:xdr="http://schemas.openxmlformats.org/drawingml/2006/spreadsheetDrawing" xmlns:a="http://schemas.openxmlformats.org/drawingml/2006/main">
  <xdr:twoCellAnchor editAs="oneCell">
    <xdr:from>
      <xdr:col>1</xdr:col>
      <xdr:colOff>419100</xdr:colOff>
      <xdr:row>9</xdr:row>
      <xdr:rowOff>30983</xdr:rowOff>
    </xdr:from>
    <xdr:to>
      <xdr:col>4</xdr:col>
      <xdr:colOff>685576</xdr:colOff>
      <xdr:row>13</xdr:row>
      <xdr:rowOff>114300</xdr:rowOff>
    </xdr:to>
    <xdr:pic>
      <xdr:nvPicPr>
        <xdr:cNvPr id="5" name="Picture 4">
          <a:extLst>
            <a:ext uri="{FF2B5EF4-FFF2-40B4-BE49-F238E27FC236}">
              <a16:creationId xmlns:a16="http://schemas.microsoft.com/office/drawing/2014/main" id="{347ECADB-298F-A456-95E7-B0B83EF2C368}"/>
            </a:ext>
          </a:extLst>
        </xdr:cNvPr>
        <xdr:cNvPicPr>
          <a:picLocks noChangeAspect="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sharpenSoften amount="20000"/>
                  </a14:imgEffect>
                </a14:imgLayer>
              </a14:imgProps>
            </a:ext>
            <a:ext uri="{28A0092B-C50C-407E-A947-70E740481C1C}">
              <a14:useLocalDpi xmlns:a14="http://schemas.microsoft.com/office/drawing/2010/main" val="0"/>
            </a:ext>
          </a:extLst>
        </a:blip>
        <a:stretch>
          <a:fillRect/>
        </a:stretch>
      </xdr:blipFill>
      <xdr:spPr>
        <a:xfrm>
          <a:off x="666750" y="3050408"/>
          <a:ext cx="3009676" cy="854842"/>
        </a:xfrm>
        <a:prstGeom prst="rect">
          <a:avLst/>
        </a:prstGeom>
        <a:ln w="6350">
          <a:solidFill>
            <a:schemeClr val="tx1"/>
          </a:solidFill>
        </a:ln>
      </xdr:spPr>
    </xdr:pic>
    <xdr:clientData/>
  </xdr:twoCellAnchor>
  <xdr:twoCellAnchor editAs="oneCell">
    <xdr:from>
      <xdr:col>13</xdr:col>
      <xdr:colOff>76199</xdr:colOff>
      <xdr:row>11</xdr:row>
      <xdr:rowOff>97665</xdr:rowOff>
    </xdr:from>
    <xdr:to>
      <xdr:col>17</xdr:col>
      <xdr:colOff>473650</xdr:colOff>
      <xdr:row>19</xdr:row>
      <xdr:rowOff>149225</xdr:rowOff>
    </xdr:to>
    <xdr:pic>
      <xdr:nvPicPr>
        <xdr:cNvPr id="3" name="Picture 20">
          <a:extLst>
            <a:ext uri="{FF2B5EF4-FFF2-40B4-BE49-F238E27FC236}">
              <a16:creationId xmlns:a16="http://schemas.microsoft.com/office/drawing/2014/main" id="{334C5FC4-5BCE-2BC6-EC4F-FEDCB6A5B6A1}"/>
            </a:ext>
          </a:extLst>
        </xdr:cNvPr>
        <xdr:cNvPicPr>
          <a:picLocks noChangeAspect="1"/>
        </xdr:cNvPicPr>
      </xdr:nvPicPr>
      <xdr:blipFill>
        <a:blip xmlns:r="http://schemas.openxmlformats.org/officeDocument/2006/relationships" r:embed="rId3" cstate="print">
          <a:extLst>
            <a:ext uri="{BEBA8EAE-BF5A-486C-A8C5-ECC9F3942E4B}">
              <a14:imgProps xmlns:a14="http://schemas.microsoft.com/office/drawing/2010/main">
                <a14:imgLayer r:embed="rId4">
                  <a14:imgEffect>
                    <a14:sharpenSoften amount="15000"/>
                  </a14:imgEffect>
                </a14:imgLayer>
              </a14:imgProps>
            </a:ext>
            <a:ext uri="{28A0092B-C50C-407E-A947-70E740481C1C}">
              <a14:useLocalDpi xmlns:a14="http://schemas.microsoft.com/office/drawing/2010/main" val="0"/>
            </a:ext>
          </a:extLst>
        </a:blip>
        <a:stretch>
          <a:fillRect/>
        </a:stretch>
      </xdr:blipFill>
      <xdr:spPr>
        <a:xfrm>
          <a:off x="9963149" y="4288665"/>
          <a:ext cx="4055051" cy="1588260"/>
        </a:xfrm>
        <a:prstGeom prst="rect">
          <a:avLst/>
        </a:prstGeom>
        <a:ln w="6350">
          <a:solidFill>
            <a:schemeClr val="tx1"/>
          </a:solidFill>
        </a:ln>
      </xdr:spPr>
    </xdr:pic>
    <xdr:clientData/>
  </xdr:twoCellAnchor>
  <xdr:twoCellAnchor editAs="oneCell">
    <xdr:from>
      <xdr:col>19</xdr:col>
      <xdr:colOff>168274</xdr:colOff>
      <xdr:row>7</xdr:row>
      <xdr:rowOff>62740</xdr:rowOff>
    </xdr:from>
    <xdr:to>
      <xdr:col>23</xdr:col>
      <xdr:colOff>568900</xdr:colOff>
      <xdr:row>15</xdr:row>
      <xdr:rowOff>130175</xdr:rowOff>
    </xdr:to>
    <xdr:pic>
      <xdr:nvPicPr>
        <xdr:cNvPr id="22" name="Picture 21">
          <a:extLst>
            <a:ext uri="{FF2B5EF4-FFF2-40B4-BE49-F238E27FC236}">
              <a16:creationId xmlns:a16="http://schemas.microsoft.com/office/drawing/2014/main" id="{7118C294-7ABC-423C-B699-211C5ED4B61C}"/>
            </a:ext>
          </a:extLst>
        </xdr:cNvPr>
        <xdr:cNvPicPr>
          <a:picLocks noChangeAspect="1"/>
        </xdr:cNvPicPr>
      </xdr:nvPicPr>
      <xdr:blipFill>
        <a:blip xmlns:r="http://schemas.openxmlformats.org/officeDocument/2006/relationships" r:embed="rId3" cstate="print">
          <a:extLst>
            <a:ext uri="{BEBA8EAE-BF5A-486C-A8C5-ECC9F3942E4B}">
              <a14:imgProps xmlns:a14="http://schemas.microsoft.com/office/drawing/2010/main">
                <a14:imgLayer r:embed="rId4">
                  <a14:imgEffect>
                    <a14:sharpenSoften amount="15000"/>
                  </a14:imgEffect>
                </a14:imgLayer>
              </a14:imgProps>
            </a:ext>
            <a:ext uri="{28A0092B-C50C-407E-A947-70E740481C1C}">
              <a14:useLocalDpi xmlns:a14="http://schemas.microsoft.com/office/drawing/2010/main" val="0"/>
            </a:ext>
          </a:extLst>
        </a:blip>
        <a:stretch>
          <a:fillRect/>
        </a:stretch>
      </xdr:blipFill>
      <xdr:spPr>
        <a:xfrm>
          <a:off x="14874874" y="3491740"/>
          <a:ext cx="4058226" cy="1597785"/>
        </a:xfrm>
        <a:prstGeom prst="rect">
          <a:avLst/>
        </a:prstGeom>
        <a:ln w="6350">
          <a:solidFill>
            <a:schemeClr val="tx1"/>
          </a:solidFill>
        </a:ln>
      </xdr:spPr>
    </xdr:pic>
    <xdr:clientData/>
  </xdr:twoCellAnchor>
  <xdr:twoCellAnchor editAs="oneCell">
    <xdr:from>
      <xdr:col>1</xdr:col>
      <xdr:colOff>38100</xdr:colOff>
      <xdr:row>20</xdr:row>
      <xdr:rowOff>47625</xdr:rowOff>
    </xdr:from>
    <xdr:to>
      <xdr:col>3</xdr:col>
      <xdr:colOff>873125</xdr:colOff>
      <xdr:row>21</xdr:row>
      <xdr:rowOff>41155</xdr:rowOff>
    </xdr:to>
    <xdr:pic>
      <xdr:nvPicPr>
        <xdr:cNvPr id="7" name="Picture 6">
          <a:extLst>
            <a:ext uri="{FF2B5EF4-FFF2-40B4-BE49-F238E27FC236}">
              <a16:creationId xmlns:a16="http://schemas.microsoft.com/office/drawing/2014/main" id="{FF00F0AB-E830-137C-5AD2-D3445A0CCCC9}"/>
            </a:ext>
          </a:extLst>
        </xdr:cNvPr>
        <xdr:cNvPicPr>
          <a:picLocks noChangeAspect="1"/>
        </xdr:cNvPicPr>
      </xdr:nvPicPr>
      <xdr:blipFill>
        <a:blip xmlns:r="http://schemas.openxmlformats.org/officeDocument/2006/relationships" r:embed="rId5" cstate="print">
          <a:extLst>
            <a:ext uri="{BEBA8EAE-BF5A-486C-A8C5-ECC9F3942E4B}">
              <a14:imgProps xmlns:a14="http://schemas.microsoft.com/office/drawing/2010/main">
                <a14:imgLayer r:embed="rId6">
                  <a14:imgEffect>
                    <a14:sharpenSoften amount="15000"/>
                  </a14:imgEffect>
                </a14:imgLayer>
              </a14:imgProps>
            </a:ext>
            <a:ext uri="{28A0092B-C50C-407E-A947-70E740481C1C}">
              <a14:useLocalDpi xmlns:a14="http://schemas.microsoft.com/office/drawing/2010/main" val="0"/>
            </a:ext>
          </a:extLst>
        </a:blip>
        <a:stretch>
          <a:fillRect/>
        </a:stretch>
      </xdr:blipFill>
      <xdr:spPr>
        <a:xfrm>
          <a:off x="285750" y="4972050"/>
          <a:ext cx="2657475" cy="222130"/>
        </a:xfrm>
        <a:prstGeom prst="rect">
          <a:avLst/>
        </a:prstGeom>
        <a:ln w="6350">
          <a:solidFill>
            <a:schemeClr val="tx1"/>
          </a:solidFill>
        </a:ln>
      </xdr:spPr>
    </xdr:pic>
    <xdr:clientData/>
  </xdr:twoCellAnchor>
  <xdr:twoCellAnchor editAs="oneCell">
    <xdr:from>
      <xdr:col>1</xdr:col>
      <xdr:colOff>35701</xdr:colOff>
      <xdr:row>21</xdr:row>
      <xdr:rowOff>92851</xdr:rowOff>
    </xdr:from>
    <xdr:to>
      <xdr:col>3</xdr:col>
      <xdr:colOff>781051</xdr:colOff>
      <xdr:row>22</xdr:row>
      <xdr:rowOff>131624</xdr:rowOff>
    </xdr:to>
    <xdr:pic>
      <xdr:nvPicPr>
        <xdr:cNvPr id="9" name="Picture 8">
          <a:extLst>
            <a:ext uri="{FF2B5EF4-FFF2-40B4-BE49-F238E27FC236}">
              <a16:creationId xmlns:a16="http://schemas.microsoft.com/office/drawing/2014/main" id="{BA4D6AC4-9966-220E-B70E-877CF38EA8CB}"/>
            </a:ext>
          </a:extLst>
        </xdr:cNvPr>
        <xdr:cNvPicPr>
          <a:picLocks noChangeAspect="1"/>
        </xdr:cNvPicPr>
      </xdr:nvPicPr>
      <xdr:blipFill>
        <a:blip xmlns:r="http://schemas.openxmlformats.org/officeDocument/2006/relationships" r:embed="rId7">
          <a:extLst>
            <a:ext uri="{BEBA8EAE-BF5A-486C-A8C5-ECC9F3942E4B}">
              <a14:imgProps xmlns:a14="http://schemas.microsoft.com/office/drawing/2010/main">
                <a14:imgLayer r:embed="rId8">
                  <a14:imgEffect>
                    <a14:sharpenSoften amount="15000"/>
                  </a14:imgEffect>
                </a14:imgLayer>
              </a14:imgProps>
            </a:ext>
            <a:ext uri="{28A0092B-C50C-407E-A947-70E740481C1C}">
              <a14:useLocalDpi xmlns:a14="http://schemas.microsoft.com/office/drawing/2010/main" val="0"/>
            </a:ext>
          </a:extLst>
        </a:blip>
        <a:stretch>
          <a:fillRect/>
        </a:stretch>
      </xdr:blipFill>
      <xdr:spPr>
        <a:xfrm>
          <a:off x="283351" y="6226951"/>
          <a:ext cx="2574150" cy="222924"/>
        </a:xfrm>
        <a:prstGeom prst="rect">
          <a:avLst/>
        </a:prstGeom>
        <a:ln w="6350">
          <a:solidFill>
            <a:schemeClr val="tx1"/>
          </a:solidFill>
        </a:ln>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rdhodson014@gmail.com" id="{93246F98-9313-4ED7-B04A-2CEAD4781B6C}" userId="S::urn:spo:guest#rdhodson014@gmail.com::"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A3" dT="2025-10-02T17:59:08.63" personId="{93246F98-9313-4ED7-B04A-2CEAD4781B6C}" id="{BA251A7B-8866-4A08-9739-FF8F623A7748}" done="1">
    <text xml:space="preserve">Publishers must identify where in their materials each student expectation (SE) is covered. Each SE is separated into its component parts, or breakouts. Publishers of partial- and full-subject, tier-one programs must demonstrate alignment to each breakout in order to demonstrate coverage of the overall SE. Publishers of supplemental materials must demonstrate coverage of any breakouts the publisher claims the materials cover. Publishers must provide hyperlinks to the exact location of the cited content in their correlations using the approved template. All digital materials must also contain embedded correlations that direct users to the exact location in materials where each breakout is covered (see Machine-Readable TEKS). All full- and partial-subject, tier-one materials must cover 100% of the SEs for the grade level or course. Publishers of supplemental materials must self-identify which of the SEs are covered in their materials and must be found to cover 100% of them. </text>
  </threadedComment>
  <threadedComment ref="G3" dT="2025-10-02T18:04:32.63" personId="{93246F98-9313-4ED7-B04A-2CEAD4781B6C}" id="{DEF21E02-49E7-470A-A9FE-259FE09E179E}" done="1">
    <text>The SBOE adopted a suitability rubric to evaluate whether each program submission is suitable for the subject and grade level for which the material is intended. IMRA reviewers and the public will document instances of non-compliance with suitability indicators. All programs, except for supplemental mathematics, must demonstrate alignment with Section 2, Suitability Excellence Requirements, Category 2—Alignment with Public Education’s Constitutional Goal of the suitability rubric. If the materials include instruction on human sexuality, publishers are required to demonstrate alignment with Section 2, Suitability Excellence Requirements, Category 6—Promoting Sexual Risk Avoidance.</text>
  </threadedComment>
  <threadedComment ref="M3" dT="2025-10-02T18:28:34.96" personId="{93246F98-9313-4ED7-B04A-2CEAD4781B6C}" id="{837A0924-6037-4EC7-AB48-95D2861A8A00}" done="1">
    <text xml:space="preserve">Publishers must submit detailed correlations that demonstrate how their materials align with each indicator and indicator guidance in the quality rubric. These correlations should include specific references to content that supports the criteria outlined in the rubric, such as instructional design, rigor, accessibility, and supports for all learners. The correlations must be specific to the indicator guidance. Publishers are required to provide at least two examples per indicator guidance. The SBOE has not established a minimum quality score for approval; however, any materials submitted for K–3 English, Spanish language arts, or phonics must score 100% of the available points in section four of the quality rubric to demonstrate compliance with applicable phonics laws and rules. </text>
  </threadedComment>
  <threadedComment ref="S3" dT="2025-10-02T18:47:17.40" personId="{93246F98-9313-4ED7-B04A-2CEAD4781B6C}" id="{5A91D01D-33D4-4B8C-ABD8-8F3220AE1759}" done="1">
    <text>--change "100%" to "100 percent" (last sentence)
--turn off underline for the last sentence
-- comma after 28.002
-- comma before "as determined by the publisher." (at the end)</text>
  </threadedComment>
  <threadedComment ref="B5" dT="2025-10-02T17:30:50.87" personId="{93246F98-9313-4ED7-B04A-2CEAD4781B6C}" id="{13F30026-892F-4218-BC8B-25AFCC538388}" done="1">
    <text>Enter the publisher number assigned after submitting Form A in cell B1 ("Publisher Number").</text>
  </threadedComment>
  <threadedComment ref="B7" dT="2025-10-02T17:31:34.23" personId="{93246F98-9313-4ED7-B04A-2CEAD4781B6C}" id="{40BAEE41-CF98-471C-B3C4-500AB013E4F2}" done="1">
    <text>Enter the full program name in cell B2 ("Program Offering Name").</text>
  </threadedComment>
  <threadedComment ref="B8" dT="2025-10-02T17:34:15.25" personId="{93246F98-9313-4ED7-B04A-2CEAD4781B6C}" id="{0CFBA65F-A1F7-4972-BB95-9335CE6F64AC}" done="1">
    <text>Click on cell B3 ("Materials Type").  Use the drop-down arrow to select the materials type from the listed options.</text>
  </threadedComment>
  <threadedComment ref="H8" dT="2025-10-02T18:08:23.23" personId="{93246F98-9313-4ED7-B04A-2CEAD4781B6C}" id="{068973AE-ACEA-4B4C-8510-641E6BE3E7E2}" done="1">
    <text xml:space="preserve">Identify evidence of lesson-level excellence in your product offering for all grade levels. Review the Suitability Exc EXAMPLES sheet for support on what the location and descriptions might look like as you gather evidence. </text>
  </threadedComment>
  <threadedComment ref="H11" dT="2025-10-02T18:15:43.63" personId="{93246F98-9313-4ED7-B04A-2CEAD4781B6C}" id="{88AF3CE8-B4E6-4822-B390-31844304577C}" done="1">
    <text>Publisher and program information will populate automatically into the sheet. All material types will complete the Suitability Excellence sheet. A minimum of three correlations to 2.1.1 is required for suitability excellence correlation submissions. If your program offering addresses the teaching of human sexuality, then a minimum of three correlations to Category 6 indicators are required in addition to the correlations to 2.1.1.</text>
  </threadedComment>
  <threadedComment ref="B15" dT="2025-10-02T17:36:06.55" personId="{93246F98-9313-4ED7-B04A-2CEAD4781B6C}" id="{47519621-8946-4E85-8D08-67D164E148BC}" done="1">
    <text>Click on cell B4 ("Materials Language").  Use the drop-down arrow to select the materials language from the listed options.</text>
  </threadedComment>
  <threadedComment ref="B17" dT="2025-10-02T17:38:31.07" personId="{93246F98-9313-4ED7-B04A-2CEAD4781B6C}" id="{B74A3BC5-24CB-4E94-865F-BA79E7A4B16F}" done="1">
    <text>Click on cell B5 ("Subject Area").  Use the drop-down arrow to select the subject area from the listed options.</text>
  </threadedComment>
  <threadedComment ref="B19" dT="2025-10-02T17:39:17.44" personId="{93246F98-9313-4ED7-B04A-2CEAD4781B6C}" id="{8F797028-44EA-41C4-8CC8-537F31EB871B}" done="1">
    <text>Click on cell B6 ("Grade Level/Course"). Enter the grade level or course name being submitted for consideration.</text>
  </threadedComment>
  <threadedComment ref="T19" dT="2025-10-02T18:49:50.16" personId="{93246F98-9313-4ED7-B04A-2CEAD4781B6C}" id="{78FF09F4-ECE6-4D44-8835-D4C25C0C744D}" done="1">
    <text>spelling:
-- "indicates"
-- "foundational"</text>
  </threadedComment>
  <threadedComment ref="H21" dT="2025-10-02T18:20:17.94" personId="{93246F98-9313-4ED7-B04A-2CEAD4781B6C}" id="{9B2C5908-9DBF-4AF4-BA90-54461070042C}" done="1">
    <text>Inconsistent use of bold/normal text</text>
  </threadedComment>
  <threadedComment ref="N21" dT="2025-10-02T18:30:59.51" personId="{93246F98-9313-4ED7-B04A-2CEAD4781B6C}" id="{1DD9730D-6C02-437B-98F9-FF51993E75AA}" done="1">
    <text>In the Artifact column, specify the artifact for the citation. An artifact is defined as "a smaller unit within a component. An artifact is a distinct item that contributes to the instructional purpose of the component. Examples include individual lessons, assessments, or differentiation guidance within a teacher’s guide. Each source should be uniquely identifiable within its component."</text>
  </threadedComment>
  <threadedComment ref="B24" dT="2025-10-02T17:42:02.09" personId="{93246F98-9313-4ED7-B04A-2CEAD4781B6C}" id="{F43BECBE-6ED5-435D-AE62-1C18D0E27ACA}" done="1">
    <text>A combined minimum of ten breakouts is required for standards-alignment citation submissions. For English full-subject, tier-one materials, ELPS breakout citations will count toward the ten-breakout minimum.</text>
  </threadedComment>
  <threadedComment ref="H24" dT="2025-10-02T18:21:28.58" personId="{93246F98-9313-4ED7-B04A-2CEAD4781B6C}" id="{D12F1A73-D180-4861-B8D7-6CDD65FB8ED6}" done="1">
    <text>In column D, provide a direct link to the correlation. This prevents reviewers from having to search for the correlation location. If the component is only available in print, please provide the title of the source and add "Print Only" to your response. This will prompt reviewers to look at the print materials you are providing.</text>
  </threadedComment>
  <threadedComment ref="B27" dT="2025-10-02T17:50:32.38" personId="{93246F98-9313-4ED7-B04A-2CEAD4781B6C}" id="{F55DBC12-E6A9-44D0-A1D3-11B075FD2566}" done="1">
    <text>In the TEKS Breakout #1 section, add the information for each breakout for the publisher-selected TEKS on a separate row in the Breakout Number column.  Provide the requested information, including the URL to the exact location of the citation, in the corresponding columns to the right of the Breakout Number. Repeat this process in the TEKS Breakout #2 section for the second publisher-selected TEKS. Supporting information and an example citation are provided on rows 11 and 12.</text>
  </threadedComment>
  <threadedComment ref="N27" dT="2025-10-02T18:34:24.12" personId="{93246F98-9313-4ED7-B04A-2CEAD4781B6C}" id="{CCCA56B4-A301-4B9A-9AC7-9427ADE722C6}" done="1">
    <text xml:space="preserve">In the Example column for each indicator, provide the following </text>
  </threadedComment>
  <threadedComment ref="N28" dT="2025-10-02T18:31:35.53" personId="{93246F98-9313-4ED7-B04A-2CEAD4781B6C}" id="{62FCA9DC-C088-4A2E-B09A-E45362858E2B}" done="1">
    <text>a. the name and a brief description of the supporting artifact,</text>
  </threadedComment>
  <threadedComment ref="N29" dT="2025-10-02T18:31:52.39" personId="{93246F98-9313-4ED7-B04A-2CEAD4781B6C}" id="{73E4CD3A-A646-402E-B117-04F00624007F}" done="1">
    <text>b. a rationale explaining how the artifact aligns with the indicator, and</text>
  </threadedComment>
  <threadedComment ref="N30" dT="2025-10-02T18:32:36.69" personId="{93246F98-9313-4ED7-B04A-2CEAD4781B6C}" id="{00B80416-613A-45FD-81F2-C8E5FD8C0776}" done="1">
    <text>c. a hyperlink that corresponds to the exact location of the supporting artifact in the program materials.</text>
  </threadedComment>
  <threadedComment ref="N32" dT="2025-10-02T18:39:41.10" personId="{93246F98-9313-4ED7-B04A-2CEAD4781B6C}" id="{C05FD09B-EF3B-48D4-A7FC-5023998FC613}" done="1">
    <text>For supplemental English and Spanish language arts and reading materials types submissions only: The publisher may choose which Learning Quality section (5, 6, 7, 8, or 9) to provide supporting artifacts from the program materials. Artifacts and supporting information for both indicators in the publisher-selected Learning Quality section must be included. All required supporting information for the full list of Implementation Quality indicators must still be provided.</text>
  </threadedComment>
  <threadedComment ref="H33" dT="2025-10-02T18:23:33.58" personId="{93246F98-9313-4ED7-B04A-2CEAD4781B6C}" id="{FA3B82B2-9415-48AD-ACCC-4E31EC5EDF1C}" done="1">
    <text>In column F, provide a brief description of the relevant correlation. For example, "The bottom of page 279 includes a reading passage and student discussion questions about the similarities and differences in the Declarations of Independence for the United States and Texas."</text>
  </threadedComment>
  <threadedComment ref="B34" dT="2025-10-02T17:52:29.32" personId="{93246F98-9313-4ED7-B04A-2CEAD4781B6C}" id="{BC0195CA-4064-49F6-9230-56A4311A9598}" done="1">
    <text>If applicable to the program offering, complete the TEKS Breakout #3 section following the steps in item eight.  A third TEKS breakout is required for all material types, excluding English full-subject, tier-one materials.</text>
  </threadedComment>
  <threadedComment ref="B37" dT="2025-10-02T17:54:12.77" personId="{93246F98-9313-4ED7-B04A-2CEAD4781B6C}" id="{40A8521C-1430-45E0-A87D-7549A7F3FE6C}" done="1">
    <text>If applicable to the program offering, complete the ELPS Breakout section following the steps in item seven. ELPS Breakouts are required for all English full-subject, tier-one materials.</text>
  </threadedComment>
  <threadedComment ref="N39" dT="2025-10-02T18:42:32.15" personId="{93246F98-9313-4ED7-B04A-2CEAD4781B6C}" id="{0B78BCE3-9E24-48E9-B0E7-414BF442D05F}" done="1">
    <text>For supplemental English language arts and reading materials types submissions ONLY: When selecting sections from the RLA supplemental rubric, please ensure that all relevant and applicable TEKS for your program are also correlated with the learning section(s) you choose. This alignment is essential for an accurate evaluation against the rubric. For a preliminary draft cross-walk of relevant TEKS, please refer to RLA Supplemental—TEKS Correlations linked on the QRC-Supplemental sheet.</text>
  </threadedComment>
</ThreadedComments>
</file>

<file path=xl/threadedComments/threadedComment2.xml><?xml version="1.0" encoding="utf-8"?>
<ThreadedComments xmlns="http://schemas.microsoft.com/office/spreadsheetml/2018/threadedcomments" xmlns:x="http://schemas.openxmlformats.org/spreadsheetml/2006/main">
  <threadedComment ref="E1" dT="2025-10-02T19:07:38.22" personId="{93246F98-9313-4ED7-B04A-2CEAD4781B6C}" id="{339377C4-96D6-4AF6-B8B5-ED8B5319FF1A}" done="1">
    <text>Read and internalize the indicator language and guidance in Section 2, Suitability Excellence Requirements, on page 8 of the IMRA suitability rubric.
(insert commas before and after "Suitability Excellence Requirements")</text>
  </threadedComment>
</ThreadedComments>
</file>

<file path=xl/threadedComments/threadedComment3.xml><?xml version="1.0" encoding="utf-8"?>
<ThreadedComments xmlns="http://schemas.microsoft.com/office/spreadsheetml/2018/threadedcomments" xmlns:x="http://schemas.openxmlformats.org/spreadsheetml/2006/main">
  <threadedComment ref="C3" dT="2025-10-02T19:10:46.61" personId="{93246F98-9313-4ED7-B04A-2CEAD4781B6C}" id="{0C4F6C68-635F-48ED-B7E6-3A1709050F51}" done="1">
    <text>Second sentence:
The materials include a detailed Scope and Sequence table that explicitly lists the TEKS and ELPS associated with each module, along with the corresponding lessons.</text>
  </threadedComment>
  <threadedComment ref="F3" dT="2025-10-02T19:24:27.66" personId="{93246F98-9313-4ED7-B04A-2CEAD4781B6C}" id="{1AD2D9E4-533D-47FC-B487-CAF13B74BABE}" done="1">
    <text>The materials include unit overviews, which provide relevant cross-curricular connections. For example, in the Module 5 overview, a table lists the horizontal alignment with the TEKS standards for math, ELAR, social studies, and science.</text>
  </threadedComment>
  <threadedComment ref="C4" dT="2025-10-02T19:13:47.94" personId="{93246F98-9313-4ED7-B04A-2CEAD4781B6C}" id="{9C6E5A89-CFA5-448E-8826-163DED0D2AD2}" done="1">
    <text>Each lesson within the unit provides guidance for internalization. For example, the Pacing Guide breaks each lesson down into explicit instructional steps. Lesson 7, Day 3 directs the teacher to follow a series of steps, such as "1. Develop Phonemic Awareness: introduce the sound," and "2. Model blending."</text>
  </threadedComment>
  <threadedComment ref="F4" dT="2025-10-02T19:25:38.90" personId="{93246F98-9313-4ED7-B04A-2CEAD4781B6C}" id="{2412831D-6B6F-4118-9A02-8ACEF306E54D}" done="1">
    <text xml:space="preserve">The materials include guidance and opportunities for students to follow, restate, and give oral instructions as directed by the grade-level English language arts TEKS. For example, the materials include a Giving Instructions anchor chart that supports students in both interpreting and delivering written and oral directions. The oral directions section outlines four steps: (1) listen for the materials you may need, (2) listen for sequence words, (3) restate each step in your own words, and (4) follow the instructions as given. This section of the anchor chart also supports students by providing action steps for giving oral directions. </text>
  </threadedComment>
  <threadedComment ref="F5" dT="2025-10-02T19:27:31.45" personId="{93246F98-9313-4ED7-B04A-2CEAD4781B6C}" id="{98335E09-AFBF-4F1B-8C5C-34F4388239B7}" done="1">
    <text>The "Teacher's Guide" provides whole-group lessons with explicit instruction in phonics skills. For example, a teacher might model how to spell words using knowledge of taught letter-sound correspondences using a script that demonstrates how to Finger-Stretch a word and isolate each sound (e.g., beef → /b/ /ē/ /f/). Students then write the letters that represent each sound, and continue practicing in their workbook.
The "Teacher's Guide" also includes lessons that provide teacher-led instruction and practice opportunities for phonics skills through connected, decodable texts. The scripts include teacher guidance on locating and decoding a focus phonics skill in connected text (e.g., words with s-blends) and then provide students with the opportunity to practice reading the stories independently. After reading, the teacher checks in with a comprehension question.</text>
  </threadedComment>
  <threadedComment ref="C6" dT="2025-10-02T19:16:27.31" personId="{93246F98-9313-4ED7-B04A-2CEAD4781B6C}" id="{1E03823A-1006-4353-8087-41CC1BE3FDD3}" done="1">
    <text>Lesson plans are very specific in terms of pacing and details, outlining the step-by-step execution of lessons for the teacher. There are examples of prerequisite knowledge needed and real-world connections for the students. Each lesson includes essential questions.</text>
  </threadedComment>
  <threadedComment ref="F6" dT="2025-10-02T19:28:35.05" personId="{93246F98-9313-4ED7-B04A-2CEAD4781B6C}" id="{397D9A3E-C99D-4F18-9EAF-945622297285}" done="1">
    <text>The materials include a Teaching Strategies section at the beginning of each lesson with techniques to improve and guide direct instruction. Further guidance is provided to teachers via the Focus Phrases used in each lesson. These provide explicit things to say when side coaching an activity, and reinforce the concepts being taught. The Assessment section of the lesson plan provides criteria for success at the Beginning, Intermediate, and Advanced levels, along with specific teacher directions and side coaching suggestions.</text>
  </threadedComment>
  <threadedComment ref="F7" dT="2025-10-02T19:29:21.18" personId="{93246F98-9313-4ED7-B04A-2CEAD4781B6C}" id="{E741552A-AAF4-4BE1-B6AB-400DF255BA36}" done="1">
    <text>change "requires" to "require"
(final sentence)</text>
  </threadedComment>
  <threadedComment ref="C8" dT="2025-10-02T19:18:59.16" personId="{93246F98-9313-4ED7-B04A-2CEAD4781B6C}" id="{22A43857-60A5-4C3D-8DB4-EF3E444E3037}" done="1">
    <text xml:space="preserve">middle sentence:
The scope and sequence are broken down by week, outlining the concepts taught in the course. </text>
  </threadedComment>
  <threadedComment ref="F8" dT="2025-10-02T19:31:35.53" personId="{93246F98-9313-4ED7-B04A-2CEAD4781B6C}" id="{3E8F7B05-8F57-4A63-A479-2004D53819F4}" done="1">
    <text>first sentence: "The materials . . . "
second sentence: "In Unit 6, Lesson 2 . . . "</text>
  </threadedComment>
  <threadedComment ref="C9" dT="2025-10-02T19:21:24.62" personId="{93246F98-9313-4ED7-B04A-2CEAD4781B6C}" id="{68820CA8-A530-4A95-ADDE-010EA3CD8F72}" done="1">
    <text>A "Lesson Plan Internalization Guide" is provided in the teacher materials, which contains a scripted checklist to help teachers understand and prepare each lesson. The guidance is broken into sections: Launch, See It, Name It, and Do It." The "Lesson Plan Internalization Guide" provides steps and detailed descriptions to follow during the implementation of each section. For example, the See It section guides the teacher through deconstructing the lesson standard, identifying the ways the standard will be assessed, determining the bite-sized lesson "teaching point," and establishing the lesson flow and pacing.</text>
  </threadedComment>
  <threadedComment ref="F9" dT="2025-10-02T19:33:13.98" personId="{93246F98-9313-4ED7-B04A-2CEAD4781B6C}" id="{D4C598B4-25F8-4261-888F-FC1FD509C232}" done="1">
    <text xml:space="preserve">sentence 1: "in phonics skills" (not "of")
</text>
  </threadedComment>
  <threadedComment ref="C10" dT="2025-10-02T19:23:17.72" personId="{93246F98-9313-4ED7-B04A-2CEAD4781B6C}" id="{98D37293-D0DA-4918-A807-C31154E9F5E7}" done="1">
    <text>3 changes:
1) "The materials . . . (instead of "Materials . . .")
2) comma between "Overview" and "which"
3) spelling, last sentence: "across" (not "accross")</text>
  </threadedComment>
  <threadedComment ref="F10" dT="2025-10-02T19:34:05.78" personId="{93246F98-9313-4ED7-B04A-2CEAD4781B6C}" id="{27EC05D7-11C3-43AD-B7F1-8A435A7BBE19}" done="1">
    <text xml:space="preserve">first sentence: "The materials ... "
and
"that increase" (not "which increase")
</text>
  </threadedComment>
</ThreadedComments>
</file>

<file path=xl/threadedComments/threadedComment4.xml><?xml version="1.0" encoding="utf-8"?>
<ThreadedComments xmlns="http://schemas.microsoft.com/office/spreadsheetml/2018/threadedcomments" xmlns:x="http://schemas.openxmlformats.org/spreadsheetml/2006/main">
  <threadedComment ref="J1" dT="2025-10-02T19:39:02.02" personId="{93246F98-9313-4ED7-B04A-2CEAD4781B6C}" id="{690BB86A-025B-468C-B34B-E0DF0CAC5873}" done="1">
    <text>comma after 28.002
change "100%" to "100 percent"
comma before "as determined by the publisher." (last sentence)</text>
  </threadedComment>
  <threadedComment ref="A17" dT="2025-10-02T19:37:42.15" personId="{93246F98-9313-4ED7-B04A-2CEAD4781B6C}" id="{4DD07369-7C79-4D28-ADDF-B2FC8A81F226}" done="1">
    <text>remove space "Grade Level/Course"
spelling in second sentence:
"indicates"
"foundational"</text>
  </threadedComment>
</ThreadedComments>
</file>

<file path=xl/threadedComments/threadedComment5.xml><?xml version="1.0" encoding="utf-8"?>
<ThreadedComments xmlns="http://schemas.microsoft.com/office/spreadsheetml/2018/threadedcomments" xmlns:x="http://schemas.openxmlformats.org/spreadsheetml/2006/main">
  <threadedComment ref="J1" dT="2025-10-02T19:40:22.53" personId="{93246F98-9313-4ED7-B04A-2CEAD4781B6C}" id="{287C00BB-98A8-4B66-817A-6EA7C7F115A4}" done="1">
    <text>comma after 28.002
100 percent (not 100%)
comma before "as determined by the publisher" (final sentence)</text>
  </threadedComment>
  <threadedComment ref="A12" dT="2025-10-02T19:39:45.64" personId="{93246F98-9313-4ED7-B04A-2CEAD4781B6C}" id="{1C2E4A85-79D8-49D7-987C-F44B2DA41E39}" done="1">
    <text>remove space "Grade Level/Course"</text>
  </threadedComment>
</ThreadedComments>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https://texas-sos.appianportalsgov.com/rules-and-meetings?recordId=196155&amp;queryAsDate=09%2F16%2F2025&amp;interface=VIEW_TAC_SUMMARY&amp;$locale=en_US" TargetMode="External"/><Relationship Id="rId7" Type="http://schemas.openxmlformats.org/officeDocument/2006/relationships/hyperlink" Target="https://texas-sos.appianportalsgov.com/rules-and-meetings?recordId=196160&amp;queryAsDate=09%2F16%2F2025&amp;interface=VIEW_TAC_SUMMARY&amp;$locale=en_US" TargetMode="External"/><Relationship Id="rId2" Type="http://schemas.openxmlformats.org/officeDocument/2006/relationships/hyperlink" Target="https://texas-sos.appianportalsgov.com/rules-and-meetings?recordId=196156&amp;queryAsDate=09%2F16%2F2025&amp;interface=VIEW_TAC_SUMMARY&amp;$locale=en_US" TargetMode="External"/><Relationship Id="rId1" Type="http://schemas.openxmlformats.org/officeDocument/2006/relationships/hyperlink" Target="https://texas-sos.appianportalsgov.com/rules-and-meetings?recordId=158635&amp;queryAsDate=09%2F16%2F2025&amp;interface=VIEW_TAC_SUMMARY&amp;$locale=en_US" TargetMode="External"/><Relationship Id="rId6" Type="http://schemas.openxmlformats.org/officeDocument/2006/relationships/hyperlink" Target="https://texas-sos.appianportalsgov.com/rules-and-meetings?recordId=196159&amp;queryAsDate=09%2F16%2F2025&amp;interface=VIEW_TAC_SUMMARY&amp;$locale=en_US" TargetMode="External"/><Relationship Id="rId11" Type="http://schemas.microsoft.com/office/2017/10/relationships/threadedComment" Target="../threadedComments/threadedComment4.xml"/><Relationship Id="rId5" Type="http://schemas.openxmlformats.org/officeDocument/2006/relationships/hyperlink" Target="https://texas-sos.appianportalsgov.com/rules-and-meetings?recordId=196158&amp;queryAsDate=09%2F16%2F2025&amp;interface=VIEW_TAC_SUMMARY&amp;$locale=en_US" TargetMode="External"/><Relationship Id="rId10" Type="http://schemas.openxmlformats.org/officeDocument/2006/relationships/comments" Target="../comments4.xml"/><Relationship Id="rId4" Type="http://schemas.openxmlformats.org/officeDocument/2006/relationships/hyperlink" Target="https://texas-sos.appianportalsgov.com/rules-and-meetings?recordId=196157&amp;queryAsDate=09%2F16%2F2025&amp;interface=VIEW_TAC_SUMMARY&amp;$locale=en_US" TargetMode="External"/><Relationship Id="rId9"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8" Type="http://schemas.openxmlformats.org/officeDocument/2006/relationships/hyperlink" Target="https://texas-sos.appianportalsgov.com/rules-and-meetings?recordId=158643&amp;queryAsDate=09%2F16%2F2025&amp;interface=VIEW_TAC_SUMMARY&amp;$locale=en_US" TargetMode="External"/><Relationship Id="rId13" Type="http://schemas.openxmlformats.org/officeDocument/2006/relationships/hyperlink" Target="https://texas-sos.appianportalsgov.com/rules-and-meetings?recordId=158651&amp;queryAsDate=09%2F16%2F2025&amp;interface=VIEW_TAC_SUMMARY&amp;$locale=en_US" TargetMode="External"/><Relationship Id="rId18" Type="http://schemas.openxmlformats.org/officeDocument/2006/relationships/hyperlink" Target="https://texas-sos.appianportalsgov.com/rules-and-meetings?recordId=172375&amp;queryAsDate=09%2F16%2F2025&amp;interface=VIEW_TAC_SUMMARY&amp;$locale=en_US" TargetMode="External"/><Relationship Id="rId3" Type="http://schemas.openxmlformats.org/officeDocument/2006/relationships/hyperlink" Target="https://texas-sos.appianportalsgov.com/rules-and-meetings?recordId=158637&amp;queryAsDate=09%2F16%2F2025&amp;interface=VIEW_TAC_SUMMARY&amp;$locale=en_US" TargetMode="External"/><Relationship Id="rId21" Type="http://schemas.microsoft.com/office/2017/10/relationships/threadedComment" Target="../threadedComments/threadedComment5.xml"/><Relationship Id="rId7" Type="http://schemas.openxmlformats.org/officeDocument/2006/relationships/hyperlink" Target="https://texas-sos.appianportalsgov.com/rules-and-meetings?recordId=158642&amp;queryAsDate=09%2F16%2F2025&amp;interface=VIEW_TAC_SUMMARY&amp;$locale=en_US" TargetMode="External"/><Relationship Id="rId12" Type="http://schemas.openxmlformats.org/officeDocument/2006/relationships/hyperlink" Target="https://texas-sos.appianportalsgov.com/rules-and-meetings?recordId=158650&amp;queryAsDate=09%2F16%2F2025&amp;interface=VIEW_TAC_SUMMARY&amp;$locale=en_US" TargetMode="External"/><Relationship Id="rId17" Type="http://schemas.openxmlformats.org/officeDocument/2006/relationships/hyperlink" Target="https://texas-sos.appianportalsgov.com/rules-and-meetings?recordId=171913&amp;queryAsDate=09%2F16%2F2025&amp;interface=VIEW_TAC_SUMMARY&amp;$locale=en_US" TargetMode="External"/><Relationship Id="rId2" Type="http://schemas.openxmlformats.org/officeDocument/2006/relationships/hyperlink" Target="https://texas-sos.appianportalsgov.com/rules-and-meetings?recordId=158636&amp;queryAsDate=09%2F16%2F2025&amp;interface=VIEW_TAC_SUMMARY&amp;$locale=en_US" TargetMode="External"/><Relationship Id="rId16" Type="http://schemas.openxmlformats.org/officeDocument/2006/relationships/hyperlink" Target="https://texas-sos.appianportalsgov.com/rules-and-meetings?recordId=164986&amp;queryAsDate=09%2F16%2F2025&amp;interface=VIEW_TAC_SUMMARY&amp;$locale=en_US" TargetMode="External"/><Relationship Id="rId20" Type="http://schemas.openxmlformats.org/officeDocument/2006/relationships/comments" Target="../comments5.xml"/><Relationship Id="rId1" Type="http://schemas.openxmlformats.org/officeDocument/2006/relationships/hyperlink" Target="https://texas-sos.appianportalsgov.com/rules-and-meetings?recordId=158635&amp;queryAsDate=09%2F16%2F2025&amp;interface=VIEW_TAC_SUMMARY&amp;$locale=en_US" TargetMode="External"/><Relationship Id="rId6" Type="http://schemas.openxmlformats.org/officeDocument/2006/relationships/hyperlink" Target="https://texas-sos.appianportalsgov.com/rules-and-meetings?recordId=158640&amp;queryAsDate=09%2F16%2F2025&amp;interface=VIEW_TAC_SUMMARY&amp;$locale=en_US" TargetMode="External"/><Relationship Id="rId11" Type="http://schemas.openxmlformats.org/officeDocument/2006/relationships/hyperlink" Target="https://texas-sos.appianportalsgov.com/rules-and-meetings?recordId=158649&amp;queryAsDate=09%2F16%2F2025&amp;interface=VIEW_TAC_SUMMARY&amp;$locale=en_US" TargetMode="External"/><Relationship Id="rId5" Type="http://schemas.openxmlformats.org/officeDocument/2006/relationships/hyperlink" Target="https://texas-sos.appianportalsgov.com/rules-and-meetings?recordId=158639&amp;queryAsDate=09%2F16%2F2025&amp;interface=VIEW_TAC_SUMMARY&amp;$locale=en_US" TargetMode="External"/><Relationship Id="rId15" Type="http://schemas.openxmlformats.org/officeDocument/2006/relationships/hyperlink" Target="https://texas-sos.appianportalsgov.com/rules-and-meetings?recordId=158653&amp;queryAsDate=09%2F16%2F2025&amp;interface=VIEW_TAC_SUMMARY&amp;$locale=en_US" TargetMode="External"/><Relationship Id="rId10" Type="http://schemas.openxmlformats.org/officeDocument/2006/relationships/hyperlink" Target="https://texas-sos.appianportalsgov.com/rules-and-meetings?recordId=158648&amp;queryAsDate=09%2F16%2F2025&amp;interface=VIEW_TAC_SUMMARY&amp;$locale=en_US" TargetMode="External"/><Relationship Id="rId19" Type="http://schemas.openxmlformats.org/officeDocument/2006/relationships/vmlDrawing" Target="../drawings/vmlDrawing5.vml"/><Relationship Id="rId4" Type="http://schemas.openxmlformats.org/officeDocument/2006/relationships/hyperlink" Target="https://texas-sos.appianportalsgov.com/rules-and-meetings?recordId=164004&amp;queryAsDate=09%2F16%2F2025&amp;interface=VIEW_TAC_SUMMARY&amp;$locale=en_US" TargetMode="External"/><Relationship Id="rId9" Type="http://schemas.openxmlformats.org/officeDocument/2006/relationships/hyperlink" Target="https://texas-sos.appianportalsgov.com/rules-and-meetings?recordId=158644&amp;queryAsDate=09%2F16%2F2025&amp;interface=VIEW_TAC_SUMMARY&amp;$locale=en_US" TargetMode="External"/><Relationship Id="rId14" Type="http://schemas.openxmlformats.org/officeDocument/2006/relationships/hyperlink" Target="https://texas-sos.appianportalsgov.com/rules-and-meetings?recordId=173224&amp;queryAsDate=09%2F16%2F2025&amp;interface=VIEW_TAC_SUMMARY&amp;$locale=en_US"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s://texas-sos.appianportalsgov.com/rules-and-meetings?recordId=196192&amp;queryAsDate=09%2F16%2F2025&amp;interface=VIEW_TAC_SUMMARY&amp;$locale=en_US" TargetMode="External"/><Relationship Id="rId2" Type="http://schemas.openxmlformats.org/officeDocument/2006/relationships/hyperlink" Target="https://texas-sos.appianportalsgov.com/rules-and-meetings?recordId=196191&amp;queryAsDate=09%2F16%2F2025&amp;interface=VIEW_TAC_SUMMARY&amp;$locale=en_US" TargetMode="External"/><Relationship Id="rId1" Type="http://schemas.openxmlformats.org/officeDocument/2006/relationships/hyperlink" Target="https://texas-sos.appianportalsgov.com/rules-and-meetings?recordId=196190&amp;queryAsDate=09%2F16%2F2025&amp;interface=VIEW_TAC_SUMMARY&amp;$locale=en_US" TargetMode="External"/><Relationship Id="rId6" Type="http://schemas.openxmlformats.org/officeDocument/2006/relationships/hyperlink" Target="https://texas-sos.appianportalsgov.com/rules-and-meetings?recordId=196189&amp;queryAsDate=09%2F16%2F2025&amp;interface=VIEW_TAC_SUMMARY&amp;$locale=en_US" TargetMode="External"/><Relationship Id="rId5" Type="http://schemas.openxmlformats.org/officeDocument/2006/relationships/hyperlink" Target="https://texas-sos.appianportalsgov.com/rules-and-meetings?recordId=196188&amp;queryAsDate=09%2F16%2F2025&amp;interface=VIEW_TAC_SUMMARY&amp;$locale=en_US" TargetMode="External"/><Relationship Id="rId4" Type="http://schemas.openxmlformats.org/officeDocument/2006/relationships/hyperlink" Target="https://texas-sos.appianportalsgov.com/rules-and-meetings?recordId=196187&amp;queryAsDate=09%2F16%2F2025&amp;interface=VIEW_TAC_SUMMARY&amp;$locale=en_U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7" Type="http://schemas.microsoft.com/office/2017/10/relationships/threadedComment" Target="../threadedComments/threadedComment1.xml"/><Relationship Id="rId2" Type="http://schemas.openxmlformats.org/officeDocument/2006/relationships/hyperlink" Target="https://tea.texas.gov/state-board-of-education/imra/imra25-sboe-suitability-rubric-approved-11-22-24.pdf" TargetMode="External"/><Relationship Id="rId1" Type="http://schemas.openxmlformats.org/officeDocument/2006/relationships/hyperlink" Target="https://helpdesk.tea.texas.gov/InstructionalMaterialsImplementation/"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s://tea.texas.gov/state-board-of-education/imra/imra25-sboe-suitability-rubric-approved-11-22-24.pdf" TargetMode="External"/><Relationship Id="rId4" Type="http://schemas.microsoft.com/office/2017/10/relationships/threadedComment" Target="../threadedComments/threadedComment2.xml"/></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hyperlink" Target="https://tea.texas.gov/state-board-of-education/imra/imra25-sboe-suitability-rubric-approved-11-22-24.pdf"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tea.texas.gov/state-board-of-education/imra/imra25-elar-k3-sboe-approved-quality-rubric.pdf" TargetMode="External"/><Relationship Id="rId2" Type="http://schemas.openxmlformats.org/officeDocument/2006/relationships/hyperlink" Target="https://tea.texas.gov/state-board-of-education/imra/imra25-elar-4-8-sboe-approved-quality-rubric.pdf" TargetMode="External"/><Relationship Id="rId1" Type="http://schemas.openxmlformats.org/officeDocument/2006/relationships/hyperlink" Target="https://tea.texas.gov/state-board-of-education/imra/imra25-math-k12-sboe-approved-quality-rubric.pdf" TargetMode="External"/><Relationship Id="rId5" Type="http://schemas.openxmlformats.org/officeDocument/2006/relationships/hyperlink" Target="https://tea.texas.gov/state-board-of-education/imra/imra25-slar-4-6-sboe-approved-quality-rubric.pdf" TargetMode="External"/><Relationship Id="rId4" Type="http://schemas.openxmlformats.org/officeDocument/2006/relationships/hyperlink" Target="https://tea.texas.gov/state-board-of-education/imra/imra25-slar-k3-sboe-approed-quality-rubric.pdf"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https://tea.texas.gov/state-board-of-education/imra/imra26-fine-arts-k12-sboe-approved-quality-rubric.pdf" TargetMode="External"/><Relationship Id="rId1" Type="http://schemas.openxmlformats.org/officeDocument/2006/relationships/hyperlink" Target="https://tea.texas.gov/state-board-of-education/imra/imra26-cte-6-12-sboe-approved-quality-rubric.pdf"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x:/r/sites/ext/trr/Shared%20Documents/IMRA_FY26/IMRA%202026%20RFIM/RLA%20Supplemental%20-%20TEKS%20Correlations.xlsx?d=w5a1be8489fba4fb091b7b83874edb82e&amp;csf=1&amp;web=1&amp;e=yqAbTf" TargetMode="External"/><Relationship Id="rId2" Type="http://schemas.openxmlformats.org/officeDocument/2006/relationships/hyperlink" Target="https://tea.texas.gov/state-board-of-education/imra/imra26-supplemental-rla-k5-sboe-approved-quality-rubric.pdf" TargetMode="External"/><Relationship Id="rId1" Type="http://schemas.openxmlformats.org/officeDocument/2006/relationships/hyperlink" Target="https://tea.texas.gov/state-board-of-education/imra/imra25-supplemental-math-k12-sboe-approved-quality-rubric.pdf" TargetMode="External"/></Relationships>
</file>

<file path=xl/worksheets/_rels/sheet9.xml.rels><?xml version="1.0" encoding="UTF-8" standalone="yes"?>
<Relationships xmlns="http://schemas.openxmlformats.org/package/2006/relationships"><Relationship Id="rId2" Type="http://schemas.openxmlformats.org/officeDocument/2006/relationships/hyperlink" Target="https://www.samplepublisher.com/teacherguide/unit4/lesson6.pdf" TargetMode="External"/><Relationship Id="rId1" Type="http://schemas.openxmlformats.org/officeDocument/2006/relationships/hyperlink" Target="https://tea.texas.gov/academics/instructional-materials/review-and-adoption-process/standards-alignment-breakout-docu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4E473-0A6A-4CEF-A114-8F4362AEBC2A}">
  <dimension ref="B1:L39"/>
  <sheetViews>
    <sheetView workbookViewId="0"/>
  </sheetViews>
  <sheetFormatPr defaultRowHeight="14.45"/>
  <cols>
    <col min="1" max="1" width="24.7109375" customWidth="1"/>
    <col min="2" max="2" width="63.42578125" customWidth="1"/>
    <col min="3" max="3" width="46.7109375" customWidth="1"/>
    <col min="4" max="4" width="45" customWidth="1"/>
  </cols>
  <sheetData>
    <row r="1" spans="2:12">
      <c r="B1" s="2"/>
      <c r="C1" s="2"/>
      <c r="D1" s="2"/>
    </row>
    <row r="2" spans="2:12" ht="15" thickBot="1">
      <c r="B2" s="2"/>
      <c r="C2" s="2"/>
      <c r="D2" s="2"/>
    </row>
    <row r="3" spans="2:12">
      <c r="B3" s="14" t="s">
        <v>0</v>
      </c>
      <c r="C3" s="15" t="s">
        <v>1</v>
      </c>
      <c r="D3" s="2"/>
    </row>
    <row r="4" spans="2:12">
      <c r="B4" s="6" t="s">
        <v>2</v>
      </c>
      <c r="C4" s="7" t="s">
        <v>3</v>
      </c>
      <c r="G4" s="28" t="s">
        <v>4</v>
      </c>
      <c r="H4" s="389" t="s">
        <v>5</v>
      </c>
      <c r="I4" s="389"/>
      <c r="J4" s="389"/>
      <c r="K4" s="389"/>
      <c r="L4" s="389"/>
    </row>
    <row r="5" spans="2:12">
      <c r="B5" s="6" t="s">
        <v>2</v>
      </c>
      <c r="C5" s="7" t="s">
        <v>6</v>
      </c>
      <c r="G5" s="28"/>
      <c r="H5" s="389"/>
      <c r="I5" s="389"/>
      <c r="J5" s="389"/>
      <c r="K5" s="389"/>
      <c r="L5" s="389"/>
    </row>
    <row r="6" spans="2:12">
      <c r="B6" s="6" t="s">
        <v>2</v>
      </c>
      <c r="C6" s="7" t="s">
        <v>7</v>
      </c>
      <c r="G6" s="28"/>
      <c r="H6" s="389"/>
      <c r="I6" s="389"/>
      <c r="J6" s="389"/>
      <c r="K6" s="389"/>
      <c r="L6" s="389"/>
    </row>
    <row r="7" spans="2:12">
      <c r="B7" s="6" t="s">
        <v>2</v>
      </c>
      <c r="C7" s="7" t="s">
        <v>8</v>
      </c>
    </row>
    <row r="8" spans="2:12">
      <c r="B8" s="6"/>
      <c r="C8" s="7"/>
    </row>
    <row r="9" spans="2:12">
      <c r="B9" s="6"/>
      <c r="C9" s="7"/>
      <c r="G9" s="5"/>
    </row>
    <row r="10" spans="2:12">
      <c r="B10" s="6" t="s">
        <v>2</v>
      </c>
      <c r="C10" s="7" t="s">
        <v>9</v>
      </c>
      <c r="G10" s="5"/>
    </row>
    <row r="11" spans="2:12">
      <c r="B11" s="6" t="s">
        <v>2</v>
      </c>
      <c r="C11" s="7" t="s">
        <v>10</v>
      </c>
    </row>
    <row r="12" spans="2:12">
      <c r="B12" s="7" t="s">
        <v>11</v>
      </c>
      <c r="C12" s="7" t="s">
        <v>12</v>
      </c>
      <c r="G12" s="5"/>
    </row>
    <row r="13" spans="2:12">
      <c r="B13" s="7" t="s">
        <v>11</v>
      </c>
      <c r="C13" s="7" t="s">
        <v>13</v>
      </c>
      <c r="G13" s="5"/>
    </row>
    <row r="14" spans="2:12">
      <c r="B14" s="6" t="s">
        <v>14</v>
      </c>
      <c r="C14" s="7" t="s">
        <v>15</v>
      </c>
      <c r="G14" s="5"/>
    </row>
    <row r="15" spans="2:12">
      <c r="B15" s="6" t="s">
        <v>14</v>
      </c>
      <c r="C15" s="7" t="s">
        <v>16</v>
      </c>
      <c r="G15" s="5"/>
    </row>
    <row r="16" spans="2:12">
      <c r="B16" s="6" t="s">
        <v>14</v>
      </c>
      <c r="C16" s="7" t="s">
        <v>17</v>
      </c>
      <c r="G16" s="5"/>
    </row>
    <row r="18" spans="2:7">
      <c r="G18" t="s">
        <v>3</v>
      </c>
    </row>
    <row r="19" spans="2:7">
      <c r="G19" t="s">
        <v>6</v>
      </c>
    </row>
    <row r="20" spans="2:7">
      <c r="G20" t="s">
        <v>7</v>
      </c>
    </row>
    <row r="21" spans="2:7" ht="15" thickBot="1">
      <c r="G21" t="s">
        <v>8</v>
      </c>
    </row>
    <row r="22" spans="2:7">
      <c r="B22" s="11" t="s">
        <v>18</v>
      </c>
      <c r="C22" s="8" t="s">
        <v>19</v>
      </c>
      <c r="G22" t="s">
        <v>12</v>
      </c>
    </row>
    <row r="23" spans="2:7">
      <c r="B23" s="12" t="str" cm="1">
        <f t="array" ref="B23:B25">_xlfn.UNIQUE(_xlfn._xlws.FILTER($B$4:$B$16,$B$4:$B$16&lt;&gt;"",0),FALSE,FALSE)</f>
        <v>Full-subject, tier-one</v>
      </c>
      <c r="C23" s="9" t="str" cm="1">
        <f t="array" ref="C23:C25">_xlfn.UNIQUE(_xlfn._xlws.FILTER('Dropdown Lists (hidden)'!$C$4:$C$16,'Dropdown Lists (hidden)'!$B$4:$B$16='Standards Alignment Citations'!B3,""),FALSE,FALSE)</f>
        <v>English and Spanish Mathematics K-6</v>
      </c>
      <c r="G23" t="s">
        <v>13</v>
      </c>
    </row>
    <row r="24" spans="2:7">
      <c r="B24" s="12" t="str">
        <v>Partial-subject, tier-one</v>
      </c>
      <c r="C24" s="9" t="str">
        <v>English Mathematics 7–12</v>
      </c>
      <c r="G24" t="s">
        <v>9</v>
      </c>
    </row>
    <row r="25" spans="2:7">
      <c r="B25" s="12" t="str">
        <v>Supplemental</v>
      </c>
      <c r="C25" s="9" t="str">
        <v>English and Spanish Language Arts and Reading K–5</v>
      </c>
      <c r="G25" t="s">
        <v>10</v>
      </c>
    </row>
    <row r="26" spans="2:7">
      <c r="B26" s="12"/>
      <c r="C26" s="9"/>
    </row>
    <row r="27" spans="2:7">
      <c r="B27" s="12"/>
      <c r="C27" s="9"/>
    </row>
    <row r="28" spans="2:7">
      <c r="B28" s="12"/>
      <c r="C28" s="9"/>
    </row>
    <row r="29" spans="2:7" ht="15" thickBot="1">
      <c r="B29" s="13"/>
      <c r="C29" s="9"/>
    </row>
    <row r="30" spans="2:7">
      <c r="C30" s="9"/>
    </row>
    <row r="31" spans="2:7">
      <c r="C31" s="9"/>
    </row>
    <row r="32" spans="2:7">
      <c r="C32" s="9"/>
    </row>
    <row r="33" spans="3:3">
      <c r="C33" s="9"/>
    </row>
    <row r="34" spans="3:3">
      <c r="C34" s="9"/>
    </row>
    <row r="35" spans="3:3">
      <c r="C35" s="9"/>
    </row>
    <row r="36" spans="3:3">
      <c r="C36" s="9"/>
    </row>
    <row r="37" spans="3:3">
      <c r="C37" s="9"/>
    </row>
    <row r="38" spans="3:3">
      <c r="C38" s="9"/>
    </row>
    <row r="39" spans="3:3" ht="15" thickBot="1">
      <c r="C39" s="10"/>
    </row>
  </sheetData>
  <sheetProtection algorithmName="SHA-512" hashValue="/Gp1vkXqMbE1yhS5CoBXuQrku6eKS7XgKay6A6+T7ki5cpbNHImcwSU1w875ebFHcd3HjYKSLkUEtFBCdTg2vg==" saltValue="TuBewmX1uzzuG46Iw54S/Q==" spinCount="100000" sheet="1" objects="1" scenarios="1"/>
  <mergeCells count="1">
    <mergeCell ref="H4:L6"/>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22C22-C764-4576-BFF7-5F8325626616}">
  <sheetPr>
    <tabColor theme="4" tint="0.59999389629810485"/>
  </sheetPr>
  <dimension ref="A1:AB137"/>
  <sheetViews>
    <sheetView zoomScaleNormal="100" workbookViewId="0">
      <pane ySplit="9" topLeftCell="A33" activePane="bottomLeft" state="frozen"/>
      <selection pane="bottomLeft" activeCell="B4" sqref="B4:F4"/>
    </sheetView>
  </sheetViews>
  <sheetFormatPr defaultColWidth="0" defaultRowHeight="14.45" zeroHeight="1"/>
  <cols>
    <col min="1" max="1" width="26.5703125" style="1" customWidth="1"/>
    <col min="2" max="2" width="5.7109375" style="50" customWidth="1"/>
    <col min="3" max="3" width="17.7109375" style="50" customWidth="1"/>
    <col min="4" max="4" width="5.7109375" style="50" customWidth="1"/>
    <col min="5" max="5" width="17.7109375" style="50" customWidth="1"/>
    <col min="6" max="6" width="5.7109375" style="50" customWidth="1"/>
    <col min="7" max="7" width="17.7109375" style="50" customWidth="1"/>
    <col min="8" max="8" width="5.7109375" style="50" customWidth="1"/>
    <col min="9" max="9" width="17.7109375" style="50" customWidth="1"/>
    <col min="10" max="10" width="5.7109375" style="50" customWidth="1"/>
    <col min="11" max="11" width="17.7109375" style="50" customWidth="1"/>
    <col min="12" max="12" width="5.7109375" style="50" customWidth="1"/>
    <col min="13" max="13" width="17.7109375" style="50" customWidth="1"/>
    <col min="14" max="14" width="5.7109375" style="1" customWidth="1"/>
    <col min="15" max="15" width="13.7109375" style="1" customWidth="1"/>
    <col min="16" max="19" width="12.7109375" style="1" customWidth="1"/>
    <col min="20" max="20" width="5.7109375" style="50" hidden="1" customWidth="1"/>
    <col min="21" max="22" width="12.7109375" style="50" hidden="1" customWidth="1"/>
    <col min="23" max="23" width="5.7109375" style="50" hidden="1" customWidth="1"/>
    <col min="24" max="24" width="12.7109375" style="50" hidden="1" customWidth="1"/>
    <col min="25" max="25" width="5.7109375" style="50" hidden="1" customWidth="1"/>
    <col min="26" max="26" width="12.7109375" style="50" hidden="1" customWidth="1"/>
    <col min="27" max="27" width="5.7109375" style="50" hidden="1" customWidth="1"/>
    <col min="28" max="28" width="12.7109375" style="50" hidden="1" customWidth="1"/>
    <col min="29" max="16384" width="9.140625" style="50" hidden="1"/>
  </cols>
  <sheetData>
    <row r="1" spans="1:21" s="1" customFormat="1" ht="20.100000000000001" customHeight="1">
      <c r="A1" s="16" t="s">
        <v>75</v>
      </c>
      <c r="B1" s="460" t="str">
        <f>IF(AND('Standards Alignment Citations'!B3="Supplemental", 'Standards Alignment Citations'!B5="English and Spanish Language Arts and Reading K–5", 'Standards Alignment Citations'!B4="English"), 'Standards Alignment Citations'!B1, "")</f>
        <v>0046</v>
      </c>
      <c r="C1" s="460">
        <f>'Standards Alignment Citations'!C1</f>
        <v>0</v>
      </c>
      <c r="D1" s="460">
        <f>'Standards Alignment Citations'!D1</f>
        <v>0</v>
      </c>
      <c r="E1" s="460" t="str">
        <f>'Standards Alignment Citations'!E3</f>
        <v>Standards Alignment Breakout Documents</v>
      </c>
      <c r="F1" s="460">
        <f>'Standards Alignment Citations'!F4</f>
        <v>0</v>
      </c>
      <c r="G1" s="451" t="s">
        <v>335</v>
      </c>
      <c r="H1" s="629"/>
      <c r="I1" s="121"/>
      <c r="J1" s="632" t="s">
        <v>27</v>
      </c>
      <c r="K1" s="633"/>
      <c r="L1" s="633"/>
      <c r="M1" s="633"/>
      <c r="N1" s="633"/>
      <c r="O1" s="634"/>
      <c r="P1" s="640" t="s">
        <v>336</v>
      </c>
      <c r="Q1" s="641"/>
      <c r="R1" s="641"/>
      <c r="S1" s="641"/>
      <c r="T1" s="165"/>
      <c r="U1" s="166"/>
    </row>
    <row r="2" spans="1:21" s="1" customFormat="1" ht="20.100000000000001" customHeight="1">
      <c r="A2" s="16" t="s">
        <v>77</v>
      </c>
      <c r="B2" s="460" t="str">
        <f>IF(AND('Standards Alignment Citations'!B3="Supplemental", 'Standards Alignment Citations'!B5="English and Spanish Language Arts and Reading K–5", 'Standards Alignment Citations'!B4="English"), 'Standards Alignment Citations'!B2, "")</f>
        <v>Handwriting Without Tears, English, Foundational Kindergarten</v>
      </c>
      <c r="C2" s="460">
        <f>'Standards Alignment Citations'!C2</f>
        <v>0</v>
      </c>
      <c r="D2" s="460">
        <f>'Standards Alignment Citations'!D2</f>
        <v>0</v>
      </c>
      <c r="E2" s="460" t="str">
        <f>'Standards Alignment Citations'!E4</f>
        <v xml:space="preserve">A combined minimum of ten breakouts are required for standards alignment citation submissions. </v>
      </c>
      <c r="F2" s="460">
        <f>'Standards Alignment Citations'!F5</f>
        <v>0</v>
      </c>
      <c r="G2" s="452"/>
      <c r="H2" s="630"/>
      <c r="I2" s="122"/>
      <c r="J2" s="635"/>
      <c r="K2" s="636"/>
      <c r="L2" s="636"/>
      <c r="M2" s="636"/>
      <c r="N2" s="636"/>
      <c r="O2" s="637"/>
      <c r="P2" s="530" t="s">
        <v>337</v>
      </c>
      <c r="Q2" s="530"/>
      <c r="R2" s="522" t="s">
        <v>338</v>
      </c>
      <c r="S2" s="524"/>
      <c r="T2" s="19"/>
      <c r="U2" s="18"/>
    </row>
    <row r="3" spans="1:21" s="1" customFormat="1" ht="20.100000000000001" customHeight="1">
      <c r="A3" s="16" t="s">
        <v>79</v>
      </c>
      <c r="B3" s="460" t="str">
        <f>IF(AND('Standards Alignment Citations'!B3="Supplemental", 'Standards Alignment Citations'!B5="English and Spanish Language Arts and Reading K–5", 'Standards Alignment Citations'!B4="English"), 'Standards Alignment Citations'!B3, "")</f>
        <v>Supplemental</v>
      </c>
      <c r="C3" s="460">
        <f>'Standards Alignment Citations'!C3</f>
        <v>0</v>
      </c>
      <c r="D3" s="460">
        <f>'Standards Alignment Citations'!D3</f>
        <v>0</v>
      </c>
      <c r="E3" s="460">
        <f>'Standards Alignment Citations'!E5</f>
        <v>0</v>
      </c>
      <c r="F3" s="460">
        <f>'Standards Alignment Citations'!F6</f>
        <v>0</v>
      </c>
      <c r="G3" s="452"/>
      <c r="H3" s="630"/>
      <c r="I3" s="122"/>
      <c r="J3" s="635"/>
      <c r="K3" s="636"/>
      <c r="L3" s="636"/>
      <c r="M3" s="636"/>
      <c r="N3" s="636"/>
      <c r="O3" s="637"/>
      <c r="P3" s="530" t="s">
        <v>339</v>
      </c>
      <c r="Q3" s="530"/>
      <c r="R3" s="522" t="s">
        <v>340</v>
      </c>
      <c r="S3" s="524"/>
      <c r="T3" s="18"/>
      <c r="U3" s="18"/>
    </row>
    <row r="4" spans="1:21" s="1" customFormat="1" ht="20.100000000000001" customHeight="1">
      <c r="A4" s="16" t="s">
        <v>80</v>
      </c>
      <c r="B4" s="460" t="str">
        <f>IF(AND('Standards Alignment Citations'!B3="Supplemental", 'Standards Alignment Citations'!B5="English and Spanish Language Arts and Reading K–5", 'Standards Alignment Citations'!B4="English"), 'Standards Alignment Citations'!B4, "")</f>
        <v>English</v>
      </c>
      <c r="C4" s="460">
        <f>'Standards Alignment Citations'!C4</f>
        <v>0</v>
      </c>
      <c r="D4" s="460">
        <f>'Standards Alignment Citations'!D4</f>
        <v>0</v>
      </c>
      <c r="E4" s="460">
        <f>'Standards Alignment Citations'!E6</f>
        <v>0</v>
      </c>
      <c r="F4" s="460">
        <f>'Standards Alignment Citations'!F7</f>
        <v>0</v>
      </c>
      <c r="G4" s="452"/>
      <c r="H4" s="630"/>
      <c r="I4" s="122"/>
      <c r="J4" s="635"/>
      <c r="K4" s="636"/>
      <c r="L4" s="636"/>
      <c r="M4" s="636"/>
      <c r="N4" s="636"/>
      <c r="O4" s="637"/>
      <c r="P4" s="530" t="s">
        <v>341</v>
      </c>
      <c r="Q4" s="530"/>
      <c r="R4" s="522" t="s">
        <v>342</v>
      </c>
      <c r="S4" s="524"/>
      <c r="T4" s="642"/>
      <c r="U4" s="642"/>
    </row>
    <row r="5" spans="1:21" s="1" customFormat="1" ht="20.100000000000001" customHeight="1">
      <c r="A5" s="16" t="s">
        <v>82</v>
      </c>
      <c r="B5" s="460" t="str">
        <f>IF(AND('Standards Alignment Citations'!B3="Supplemental", 'Standards Alignment Citations'!B5="English and Spanish Language Arts and Reading K–5", 'Standards Alignment Citations'!B4="English"), 'Standards Alignment Citations'!B5, "")</f>
        <v>English and Spanish Language Arts and Reading K–5</v>
      </c>
      <c r="C5" s="460">
        <f>'Standards Alignment Citations'!C5</f>
        <v>0</v>
      </c>
      <c r="D5" s="460">
        <f>'Standards Alignment Citations'!D5</f>
        <v>0</v>
      </c>
      <c r="E5" s="460">
        <f>'Standards Alignment Citations'!E7</f>
        <v>0</v>
      </c>
      <c r="F5" s="460">
        <f>'Standards Alignment Citations'!F8</f>
        <v>0</v>
      </c>
      <c r="G5" s="574"/>
      <c r="H5" s="631"/>
      <c r="I5" s="123"/>
      <c r="J5" s="635"/>
      <c r="K5" s="638"/>
      <c r="L5" s="638"/>
      <c r="M5" s="638"/>
      <c r="N5" s="638"/>
      <c r="O5" s="639"/>
      <c r="P5" s="121"/>
      <c r="Q5" s="121"/>
      <c r="R5" s="121"/>
      <c r="S5" s="121"/>
    </row>
    <row r="6" spans="1:21" s="1" customFormat="1" ht="20.100000000000001" customHeight="1" thickBot="1">
      <c r="A6" s="3" t="s">
        <v>84</v>
      </c>
      <c r="B6" s="449" t="str">
        <f>IF(AND('Standards Alignment Citations'!B3="Supplemental", 'Standards Alignment Citations'!B5="English and Spanish Language Arts and Reading K–5", 'Standards Alignment Citations'!B4="English"), 'Standards Alignment Citations'!B6, "")</f>
        <v>Foundational Kindergarten</v>
      </c>
      <c r="C6" s="468"/>
      <c r="D6" s="468"/>
      <c r="E6" s="468"/>
      <c r="F6" s="450"/>
      <c r="G6" s="167"/>
      <c r="H6" s="168"/>
      <c r="J6" s="169"/>
      <c r="K6" s="170"/>
      <c r="L6" s="170"/>
      <c r="M6" s="170"/>
      <c r="N6" s="170"/>
      <c r="O6" s="170"/>
      <c r="P6" s="171"/>
      <c r="Q6" s="171"/>
      <c r="R6" s="171"/>
      <c r="S6" s="171"/>
      <c r="T6" s="4"/>
      <c r="U6" s="4"/>
    </row>
    <row r="7" spans="1:21" ht="22.5" customHeight="1" thickBot="1">
      <c r="A7" s="625"/>
      <c r="B7" s="643" t="s">
        <v>343</v>
      </c>
      <c r="C7" s="644"/>
      <c r="D7" s="644"/>
      <c r="E7" s="644"/>
      <c r="F7" s="644"/>
      <c r="G7" s="645"/>
      <c r="H7" s="645"/>
      <c r="I7" s="645"/>
      <c r="J7" s="645"/>
      <c r="K7" s="645"/>
      <c r="L7" s="645"/>
      <c r="M7" s="646"/>
      <c r="N7" s="151"/>
      <c r="O7" s="151"/>
      <c r="P7" s="111"/>
      <c r="Q7" s="111"/>
      <c r="R7" s="111"/>
      <c r="S7" s="111"/>
    </row>
    <row r="8" spans="1:21" ht="16.5" customHeight="1">
      <c r="A8" s="625"/>
      <c r="B8" s="616" t="s">
        <v>344</v>
      </c>
      <c r="C8" s="626"/>
      <c r="D8" s="627" t="s">
        <v>344</v>
      </c>
      <c r="E8" s="628"/>
      <c r="F8" s="616" t="s">
        <v>344</v>
      </c>
      <c r="G8" s="617"/>
      <c r="H8" s="616" t="s">
        <v>344</v>
      </c>
      <c r="I8" s="617"/>
      <c r="J8" s="616" t="s">
        <v>344</v>
      </c>
      <c r="K8" s="617"/>
      <c r="L8" s="616" t="s">
        <v>344</v>
      </c>
      <c r="M8" s="617"/>
      <c r="N8" s="152"/>
      <c r="O8" s="152"/>
      <c r="P8" s="111"/>
      <c r="Q8" s="111"/>
      <c r="R8" s="111"/>
      <c r="S8" s="111"/>
    </row>
    <row r="9" spans="1:21" ht="15.75" customHeight="1" thickBot="1">
      <c r="A9" s="625"/>
      <c r="B9" s="621" t="s">
        <v>345</v>
      </c>
      <c r="C9" s="622"/>
      <c r="D9" s="623">
        <v>1</v>
      </c>
      <c r="E9" s="624"/>
      <c r="F9" s="618">
        <v>2</v>
      </c>
      <c r="G9" s="619"/>
      <c r="H9" s="618">
        <v>3</v>
      </c>
      <c r="I9" s="619"/>
      <c r="J9" s="618">
        <v>4</v>
      </c>
      <c r="K9" s="619"/>
      <c r="L9" s="618">
        <v>5</v>
      </c>
      <c r="M9" s="619"/>
      <c r="N9" s="153"/>
      <c r="O9" s="153"/>
      <c r="P9" s="111"/>
      <c r="Q9" s="111"/>
      <c r="R9" s="111"/>
      <c r="S9" s="111"/>
    </row>
    <row r="10" spans="1:21" ht="15" customHeight="1" thickBot="1">
      <c r="A10" s="620" t="s">
        <v>346</v>
      </c>
      <c r="B10" s="172"/>
      <c r="C10" s="173" t="s">
        <v>347</v>
      </c>
      <c r="D10" s="174"/>
      <c r="E10" s="175" t="s">
        <v>348</v>
      </c>
      <c r="F10" s="176"/>
      <c r="G10" s="130" t="s">
        <v>349</v>
      </c>
      <c r="H10" s="176"/>
      <c r="I10" s="130" t="s">
        <v>350</v>
      </c>
      <c r="J10" s="176"/>
      <c r="K10" s="130" t="s">
        <v>351</v>
      </c>
      <c r="L10" s="176"/>
      <c r="M10" s="130" t="s">
        <v>352</v>
      </c>
      <c r="N10" s="180"/>
      <c r="O10" s="177"/>
      <c r="P10" s="121"/>
      <c r="Q10" s="121"/>
      <c r="R10" s="121"/>
      <c r="S10" s="121"/>
    </row>
    <row r="11" spans="1:21" ht="15" customHeight="1">
      <c r="A11" s="620"/>
      <c r="B11" s="154" t="b">
        <v>0</v>
      </c>
      <c r="C11" s="191" t="s">
        <v>353</v>
      </c>
      <c r="D11" s="155" t="b">
        <v>0</v>
      </c>
      <c r="E11" s="192" t="s">
        <v>354</v>
      </c>
      <c r="F11" s="155" t="b">
        <v>0</v>
      </c>
      <c r="G11" s="192" t="s">
        <v>355</v>
      </c>
      <c r="H11" s="155" t="b">
        <v>0</v>
      </c>
      <c r="I11" s="192" t="s">
        <v>356</v>
      </c>
      <c r="J11" s="155" t="b">
        <v>0</v>
      </c>
      <c r="K11" s="192" t="s">
        <v>357</v>
      </c>
      <c r="L11" s="155" t="b">
        <v>0</v>
      </c>
      <c r="M11" s="192" t="s">
        <v>358</v>
      </c>
      <c r="N11" s="180"/>
      <c r="O11" s="177"/>
      <c r="P11" s="121"/>
      <c r="Q11" s="121"/>
      <c r="R11" s="121"/>
      <c r="S11" s="121"/>
    </row>
    <row r="12" spans="1:21" ht="15" customHeight="1">
      <c r="A12" s="620"/>
      <c r="B12" s="156" t="b">
        <v>0</v>
      </c>
      <c r="C12" s="192" t="s">
        <v>359</v>
      </c>
      <c r="D12" s="155" t="b">
        <v>0</v>
      </c>
      <c r="E12" s="192" t="s">
        <v>360</v>
      </c>
      <c r="F12" s="155" t="b">
        <v>0</v>
      </c>
      <c r="G12" s="192" t="s">
        <v>361</v>
      </c>
      <c r="H12" s="155" t="b">
        <v>0</v>
      </c>
      <c r="I12" s="192" t="s">
        <v>362</v>
      </c>
      <c r="J12" s="155" t="b">
        <v>0</v>
      </c>
      <c r="K12" s="192" t="s">
        <v>363</v>
      </c>
      <c r="L12" s="155" t="b">
        <v>0</v>
      </c>
      <c r="M12" s="192" t="s">
        <v>364</v>
      </c>
      <c r="N12" s="180"/>
      <c r="O12" s="177"/>
      <c r="P12" s="121"/>
      <c r="Q12" s="121"/>
      <c r="R12" s="121"/>
      <c r="S12" s="121"/>
    </row>
    <row r="13" spans="1:21" ht="15" customHeight="1">
      <c r="A13" s="620"/>
      <c r="B13" s="156" t="b">
        <v>0</v>
      </c>
      <c r="C13" s="192" t="s">
        <v>365</v>
      </c>
      <c r="D13" s="155" t="b">
        <v>0</v>
      </c>
      <c r="E13" s="192" t="s">
        <v>366</v>
      </c>
      <c r="F13" s="155" t="b">
        <v>0</v>
      </c>
      <c r="G13" s="192" t="s">
        <v>367</v>
      </c>
      <c r="H13" s="155" t="b">
        <v>0</v>
      </c>
      <c r="I13" s="192" t="s">
        <v>368</v>
      </c>
      <c r="J13" s="155" t="b">
        <v>0</v>
      </c>
      <c r="K13" s="192" t="s">
        <v>369</v>
      </c>
      <c r="L13" s="155" t="b">
        <v>0</v>
      </c>
      <c r="M13" s="192" t="s">
        <v>370</v>
      </c>
      <c r="N13" s="180"/>
      <c r="O13" s="177"/>
      <c r="P13" s="121"/>
      <c r="Q13" s="121"/>
      <c r="R13" s="121"/>
      <c r="S13" s="121"/>
    </row>
    <row r="14" spans="1:21" ht="15" customHeight="1" thickBot="1">
      <c r="A14" s="620"/>
      <c r="B14" s="156" t="b">
        <v>0</v>
      </c>
      <c r="C14" s="192" t="s">
        <v>371</v>
      </c>
      <c r="D14" s="155" t="b">
        <v>0</v>
      </c>
      <c r="E14" s="192" t="s">
        <v>372</v>
      </c>
      <c r="F14" s="155" t="b">
        <v>0</v>
      </c>
      <c r="G14" s="192" t="s">
        <v>373</v>
      </c>
      <c r="H14" s="155" t="b">
        <v>0</v>
      </c>
      <c r="I14" s="192" t="s">
        <v>374</v>
      </c>
      <c r="J14" s="155" t="b">
        <v>0</v>
      </c>
      <c r="K14" s="192" t="s">
        <v>375</v>
      </c>
      <c r="L14" s="155" t="b">
        <v>0</v>
      </c>
      <c r="M14" s="192" t="s">
        <v>376</v>
      </c>
      <c r="N14" s="180"/>
      <c r="O14" s="177"/>
      <c r="P14" s="121"/>
      <c r="Q14" s="121"/>
      <c r="R14" s="121"/>
      <c r="S14" s="121"/>
    </row>
    <row r="15" spans="1:21" ht="15" customHeight="1" thickBot="1">
      <c r="A15" s="620"/>
      <c r="B15" s="157" t="b">
        <v>0</v>
      </c>
      <c r="C15" s="193" t="s">
        <v>377</v>
      </c>
      <c r="D15" s="155" t="b">
        <v>0</v>
      </c>
      <c r="E15" s="192" t="s">
        <v>378</v>
      </c>
      <c r="F15" s="155" t="b">
        <v>0</v>
      </c>
      <c r="G15" s="192" t="s">
        <v>379</v>
      </c>
      <c r="H15" s="155" t="b">
        <v>0</v>
      </c>
      <c r="I15" s="192" t="s">
        <v>380</v>
      </c>
      <c r="J15" s="176"/>
      <c r="K15" s="130" t="s">
        <v>381</v>
      </c>
      <c r="L15" s="176"/>
      <c r="M15" s="130" t="s">
        <v>382</v>
      </c>
      <c r="N15" s="180"/>
      <c r="O15" s="177"/>
      <c r="P15" s="121"/>
      <c r="Q15" s="121"/>
      <c r="R15" s="121"/>
      <c r="S15" s="121"/>
    </row>
    <row r="16" spans="1:21" ht="15" customHeight="1" thickBot="1">
      <c r="A16" s="620"/>
      <c r="B16" s="174"/>
      <c r="C16" s="175" t="s">
        <v>383</v>
      </c>
      <c r="D16" s="196"/>
      <c r="E16" s="130" t="s">
        <v>384</v>
      </c>
      <c r="F16" s="176"/>
      <c r="G16" s="130" t="s">
        <v>385</v>
      </c>
      <c r="H16" s="176"/>
      <c r="I16" s="130" t="s">
        <v>386</v>
      </c>
      <c r="J16" s="212" t="b">
        <v>0</v>
      </c>
      <c r="K16" s="187" t="s">
        <v>387</v>
      </c>
      <c r="L16" s="212" t="b">
        <v>0</v>
      </c>
      <c r="M16" s="198" t="s">
        <v>388</v>
      </c>
      <c r="N16" s="180"/>
      <c r="O16" s="177"/>
      <c r="P16" s="121"/>
      <c r="Q16" s="121"/>
      <c r="R16" s="121"/>
      <c r="S16" s="121"/>
    </row>
    <row r="17" spans="1:19">
      <c r="A17" s="614" t="s">
        <v>389</v>
      </c>
      <c r="B17" s="212" t="b">
        <v>0</v>
      </c>
      <c r="C17" s="187" t="s">
        <v>390</v>
      </c>
      <c r="D17" s="212" t="b">
        <v>0</v>
      </c>
      <c r="E17" s="190" t="s">
        <v>391</v>
      </c>
      <c r="F17" s="212" t="b">
        <v>0</v>
      </c>
      <c r="G17" s="190" t="s">
        <v>392</v>
      </c>
      <c r="H17" s="212" t="b">
        <v>0</v>
      </c>
      <c r="I17" s="187" t="s">
        <v>393</v>
      </c>
      <c r="J17" s="211"/>
      <c r="K17" s="186" t="s">
        <v>394</v>
      </c>
      <c r="L17" s="211"/>
      <c r="M17" s="195" t="s">
        <v>395</v>
      </c>
      <c r="N17" s="180"/>
      <c r="O17" s="177"/>
      <c r="P17" s="121"/>
      <c r="Q17" s="121"/>
      <c r="R17" s="121"/>
      <c r="S17" s="121"/>
    </row>
    <row r="18" spans="1:19" ht="15.75" customHeight="1">
      <c r="A18" s="614"/>
      <c r="B18" s="211"/>
      <c r="C18" s="186" t="s">
        <v>396</v>
      </c>
      <c r="D18" s="211"/>
      <c r="E18" s="194" t="s">
        <v>397</v>
      </c>
      <c r="F18" s="219"/>
      <c r="G18" s="195" t="s">
        <v>398</v>
      </c>
      <c r="H18" s="216"/>
      <c r="I18" s="186" t="s">
        <v>399</v>
      </c>
      <c r="J18" s="211"/>
      <c r="K18" s="186" t="s">
        <v>400</v>
      </c>
      <c r="L18" s="211"/>
      <c r="M18" s="195" t="s">
        <v>401</v>
      </c>
      <c r="N18" s="180"/>
      <c r="O18" s="177"/>
      <c r="P18" s="121"/>
      <c r="Q18" s="121"/>
      <c r="R18" s="121"/>
      <c r="S18" s="121"/>
    </row>
    <row r="19" spans="1:19" ht="15.75" customHeight="1">
      <c r="A19" s="614"/>
      <c r="B19" s="211"/>
      <c r="C19" s="186" t="s">
        <v>402</v>
      </c>
      <c r="D19" s="211"/>
      <c r="E19" s="194" t="s">
        <v>403</v>
      </c>
      <c r="F19" s="216"/>
      <c r="G19" s="195" t="s">
        <v>404</v>
      </c>
      <c r="H19" s="216"/>
      <c r="I19" s="186" t="s">
        <v>405</v>
      </c>
      <c r="J19" s="211"/>
      <c r="K19" s="186" t="s">
        <v>406</v>
      </c>
      <c r="L19" s="211"/>
      <c r="M19" s="195" t="s">
        <v>407</v>
      </c>
      <c r="N19" s="180"/>
      <c r="O19" s="177"/>
      <c r="P19" s="121"/>
      <c r="Q19" s="121"/>
      <c r="R19" s="121"/>
      <c r="S19" s="121"/>
    </row>
    <row r="20" spans="1:19" ht="15" customHeight="1">
      <c r="A20" s="614"/>
      <c r="B20" s="211"/>
      <c r="C20" s="186" t="s">
        <v>408</v>
      </c>
      <c r="D20" s="211"/>
      <c r="E20" s="194" t="s">
        <v>409</v>
      </c>
      <c r="F20" s="216"/>
      <c r="G20" s="195" t="s">
        <v>410</v>
      </c>
      <c r="H20" s="216"/>
      <c r="I20" s="186" t="s">
        <v>411</v>
      </c>
      <c r="J20" s="211"/>
      <c r="K20" s="186" t="s">
        <v>412</v>
      </c>
      <c r="L20" s="211"/>
      <c r="M20" s="195" t="s">
        <v>413</v>
      </c>
      <c r="N20" s="180"/>
      <c r="O20" s="177"/>
      <c r="P20" s="121"/>
      <c r="Q20" s="121"/>
      <c r="R20" s="177"/>
      <c r="S20" s="121"/>
    </row>
    <row r="21" spans="1:19">
      <c r="A21" s="615"/>
      <c r="B21" s="211"/>
      <c r="C21" s="186" t="s">
        <v>414</v>
      </c>
      <c r="D21" s="211"/>
      <c r="E21" s="194" t="s">
        <v>415</v>
      </c>
      <c r="F21" s="216"/>
      <c r="G21" s="195" t="s">
        <v>416</v>
      </c>
      <c r="H21" s="216"/>
      <c r="I21" s="186" t="s">
        <v>417</v>
      </c>
      <c r="J21" s="211"/>
      <c r="K21" s="186" t="s">
        <v>418</v>
      </c>
      <c r="L21" s="211"/>
      <c r="M21" s="195" t="s">
        <v>419</v>
      </c>
      <c r="N21" s="180"/>
      <c r="O21" s="177"/>
      <c r="P21" s="121"/>
      <c r="Q21" s="121"/>
      <c r="R21" s="177"/>
      <c r="S21" s="121"/>
    </row>
    <row r="22" spans="1:19">
      <c r="A22" s="615"/>
      <c r="B22" s="211"/>
      <c r="C22" s="186" t="s">
        <v>420</v>
      </c>
      <c r="D22" s="211"/>
      <c r="E22" s="194" t="s">
        <v>421</v>
      </c>
      <c r="F22" s="212" t="b">
        <v>0</v>
      </c>
      <c r="G22" s="190" t="s">
        <v>422</v>
      </c>
      <c r="H22" s="216"/>
      <c r="I22" s="186" t="s">
        <v>423</v>
      </c>
      <c r="J22" s="211"/>
      <c r="K22" s="186" t="s">
        <v>424</v>
      </c>
      <c r="L22" s="212" t="b">
        <v>0</v>
      </c>
      <c r="M22" s="190" t="s">
        <v>425</v>
      </c>
      <c r="N22" s="180"/>
      <c r="O22" s="177"/>
      <c r="P22" s="121"/>
      <c r="Q22" s="121"/>
      <c r="R22" s="177"/>
      <c r="S22" s="121"/>
    </row>
    <row r="23" spans="1:19">
      <c r="A23" s="615"/>
      <c r="B23" s="211"/>
      <c r="C23" s="186" t="s">
        <v>426</v>
      </c>
      <c r="D23" s="211"/>
      <c r="E23" s="194" t="s">
        <v>427</v>
      </c>
      <c r="F23" s="216"/>
      <c r="G23" s="195" t="s">
        <v>428</v>
      </c>
      <c r="H23" s="216"/>
      <c r="I23" s="186" t="s">
        <v>429</v>
      </c>
      <c r="J23" s="212" t="b">
        <v>0</v>
      </c>
      <c r="K23" s="187" t="s">
        <v>430</v>
      </c>
      <c r="L23" s="211"/>
      <c r="M23" s="195" t="s">
        <v>431</v>
      </c>
      <c r="N23" s="180"/>
      <c r="O23" s="177"/>
      <c r="P23" s="121"/>
      <c r="Q23" s="121"/>
      <c r="R23" s="177"/>
      <c r="S23" s="121"/>
    </row>
    <row r="24" spans="1:19">
      <c r="A24" s="615"/>
      <c r="B24" s="211"/>
      <c r="C24" s="186" t="s">
        <v>432</v>
      </c>
      <c r="D24" s="211"/>
      <c r="E24" s="194" t="s">
        <v>433</v>
      </c>
      <c r="F24" s="216"/>
      <c r="G24" s="195" t="s">
        <v>434</v>
      </c>
      <c r="H24" s="216"/>
      <c r="I24" s="186" t="s">
        <v>435</v>
      </c>
      <c r="J24" s="211"/>
      <c r="K24" s="186" t="s">
        <v>436</v>
      </c>
      <c r="L24" s="211"/>
      <c r="M24" s="195" t="s">
        <v>437</v>
      </c>
      <c r="N24" s="180"/>
      <c r="O24" s="177"/>
      <c r="P24" s="121"/>
      <c r="Q24" s="121"/>
      <c r="R24" s="177"/>
      <c r="S24" s="121"/>
    </row>
    <row r="25" spans="1:19">
      <c r="A25" s="615"/>
      <c r="B25" s="211"/>
      <c r="C25" s="186" t="s">
        <v>438</v>
      </c>
      <c r="D25" s="212" t="b">
        <v>0</v>
      </c>
      <c r="E25" s="190" t="s">
        <v>439</v>
      </c>
      <c r="F25" s="216"/>
      <c r="G25" s="195" t="s">
        <v>440</v>
      </c>
      <c r="H25" s="212" t="b">
        <v>0</v>
      </c>
      <c r="I25" s="187" t="s">
        <v>441</v>
      </c>
      <c r="J25" s="211"/>
      <c r="K25" s="186" t="s">
        <v>442</v>
      </c>
      <c r="L25" s="211"/>
      <c r="M25" s="195" t="s">
        <v>443</v>
      </c>
      <c r="N25" s="180"/>
      <c r="O25" s="177"/>
      <c r="P25" s="121"/>
      <c r="Q25" s="121"/>
      <c r="R25" s="177"/>
      <c r="S25" s="121"/>
    </row>
    <row r="26" spans="1:19">
      <c r="A26" s="615"/>
      <c r="B26" s="211"/>
      <c r="C26" s="186" t="s">
        <v>444</v>
      </c>
      <c r="D26" s="211"/>
      <c r="E26" s="194" t="s">
        <v>445</v>
      </c>
      <c r="F26" s="216"/>
      <c r="G26" s="195" t="s">
        <v>446</v>
      </c>
      <c r="H26" s="216"/>
      <c r="I26" s="186" t="s">
        <v>447</v>
      </c>
      <c r="J26" s="211"/>
      <c r="K26" s="186" t="s">
        <v>448</v>
      </c>
      <c r="L26" s="211"/>
      <c r="M26" s="195" t="s">
        <v>449</v>
      </c>
      <c r="N26" s="180"/>
      <c r="O26" s="177"/>
      <c r="P26" s="121"/>
      <c r="Q26" s="121"/>
      <c r="R26" s="177"/>
      <c r="S26" s="121"/>
    </row>
    <row r="27" spans="1:19">
      <c r="A27" s="615"/>
      <c r="B27" s="211"/>
      <c r="C27" s="186" t="s">
        <v>450</v>
      </c>
      <c r="D27" s="211"/>
      <c r="E27" s="194" t="s">
        <v>451</v>
      </c>
      <c r="F27" s="216"/>
      <c r="G27" s="195" t="s">
        <v>452</v>
      </c>
      <c r="H27" s="216"/>
      <c r="I27" s="186" t="s">
        <v>453</v>
      </c>
      <c r="J27" s="211"/>
      <c r="K27" s="186" t="s">
        <v>454</v>
      </c>
      <c r="L27" s="211"/>
      <c r="M27" s="195" t="s">
        <v>455</v>
      </c>
      <c r="N27" s="180"/>
      <c r="O27" s="177"/>
      <c r="P27" s="121"/>
      <c r="Q27" s="121"/>
      <c r="R27" s="177"/>
      <c r="S27" s="121"/>
    </row>
    <row r="28" spans="1:19">
      <c r="A28" s="615"/>
      <c r="B28" s="212" t="b">
        <v>0</v>
      </c>
      <c r="C28" s="190" t="s">
        <v>456</v>
      </c>
      <c r="D28" s="211"/>
      <c r="E28" s="194" t="s">
        <v>457</v>
      </c>
      <c r="F28" s="216"/>
      <c r="G28" s="195" t="s">
        <v>458</v>
      </c>
      <c r="H28" s="216"/>
      <c r="I28" s="186" t="s">
        <v>459</v>
      </c>
      <c r="J28" s="211"/>
      <c r="K28" s="186" t="s">
        <v>460</v>
      </c>
      <c r="L28" s="211"/>
      <c r="M28" s="195" t="s">
        <v>461</v>
      </c>
      <c r="N28" s="180"/>
      <c r="O28" s="177"/>
      <c r="P28" s="121"/>
      <c r="Q28" s="121"/>
      <c r="R28" s="177"/>
      <c r="S28" s="121"/>
    </row>
    <row r="29" spans="1:19" ht="15" thickBot="1">
      <c r="A29" s="127"/>
      <c r="B29" s="211"/>
      <c r="C29" s="186" t="s">
        <v>462</v>
      </c>
      <c r="D29" s="211"/>
      <c r="E29" s="194" t="s">
        <v>463</v>
      </c>
      <c r="F29" s="216"/>
      <c r="G29" s="195" t="s">
        <v>464</v>
      </c>
      <c r="H29" s="216"/>
      <c r="I29" s="186" t="s">
        <v>465</v>
      </c>
      <c r="J29" s="211"/>
      <c r="K29" s="186" t="s">
        <v>466</v>
      </c>
      <c r="L29" s="156" t="b">
        <v>0</v>
      </c>
      <c r="M29" s="192" t="s">
        <v>467</v>
      </c>
      <c r="N29" s="180"/>
      <c r="O29" s="177"/>
      <c r="P29" s="121"/>
      <c r="Q29" s="121"/>
      <c r="R29" s="177"/>
      <c r="S29" s="121"/>
    </row>
    <row r="30" spans="1:19" ht="15" thickBot="1">
      <c r="A30" s="127"/>
      <c r="B30" s="211"/>
      <c r="C30" s="186" t="s">
        <v>468</v>
      </c>
      <c r="D30" s="211"/>
      <c r="E30" s="194" t="s">
        <v>469</v>
      </c>
      <c r="F30" s="212" t="b">
        <v>0</v>
      </c>
      <c r="G30" s="190" t="s">
        <v>470</v>
      </c>
      <c r="H30" s="216"/>
      <c r="I30" s="186" t="s">
        <v>471</v>
      </c>
      <c r="J30" s="156" t="b">
        <v>0</v>
      </c>
      <c r="K30" s="183" t="s">
        <v>472</v>
      </c>
      <c r="L30" s="176"/>
      <c r="M30" s="130" t="s">
        <v>473</v>
      </c>
      <c r="N30" s="180"/>
      <c r="O30" s="177"/>
      <c r="P30" s="121"/>
      <c r="Q30" s="121"/>
      <c r="R30" s="177"/>
      <c r="S30" s="121"/>
    </row>
    <row r="31" spans="1:19" ht="15" thickBot="1">
      <c r="A31" s="127"/>
      <c r="B31" s="211"/>
      <c r="C31" s="186" t="s">
        <v>474</v>
      </c>
      <c r="D31" s="212" t="b">
        <v>0</v>
      </c>
      <c r="E31" s="190" t="s">
        <v>439</v>
      </c>
      <c r="F31" s="216"/>
      <c r="G31" s="195" t="s">
        <v>475</v>
      </c>
      <c r="H31" s="216"/>
      <c r="I31" s="186" t="s">
        <v>476</v>
      </c>
      <c r="J31" s="197"/>
      <c r="K31" s="130" t="s">
        <v>477</v>
      </c>
      <c r="L31" s="156" t="b">
        <v>0</v>
      </c>
      <c r="M31" s="192" t="s">
        <v>478</v>
      </c>
      <c r="N31" s="180"/>
      <c r="O31" s="177"/>
      <c r="P31" s="121"/>
      <c r="Q31" s="121"/>
      <c r="R31" s="177"/>
      <c r="S31" s="121"/>
    </row>
    <row r="32" spans="1:19">
      <c r="A32" s="127"/>
      <c r="B32" s="211"/>
      <c r="C32" s="186" t="s">
        <v>479</v>
      </c>
      <c r="D32" s="211"/>
      <c r="E32" s="195" t="s">
        <v>445</v>
      </c>
      <c r="F32" s="216"/>
      <c r="G32" s="195" t="s">
        <v>480</v>
      </c>
      <c r="H32" s="216"/>
      <c r="I32" s="186" t="s">
        <v>481</v>
      </c>
      <c r="J32" s="156" t="b">
        <v>0</v>
      </c>
      <c r="K32" s="183" t="s">
        <v>482</v>
      </c>
      <c r="L32" s="156" t="b">
        <v>0</v>
      </c>
      <c r="M32" s="192" t="s">
        <v>483</v>
      </c>
      <c r="N32" s="180"/>
      <c r="O32" s="177"/>
      <c r="P32" s="121"/>
      <c r="Q32" s="121"/>
      <c r="R32" s="177"/>
      <c r="S32" s="121"/>
    </row>
    <row r="33" spans="1:19">
      <c r="A33" s="127"/>
      <c r="B33" s="212" t="b">
        <v>0</v>
      </c>
      <c r="C33" s="187" t="s">
        <v>484</v>
      </c>
      <c r="D33" s="211"/>
      <c r="E33" s="195" t="s">
        <v>451</v>
      </c>
      <c r="F33" s="216"/>
      <c r="G33" s="195" t="s">
        <v>485</v>
      </c>
      <c r="H33" s="155" t="b">
        <v>0</v>
      </c>
      <c r="I33" s="183" t="s">
        <v>486</v>
      </c>
      <c r="J33" s="156" t="b">
        <v>0</v>
      </c>
      <c r="K33" s="183" t="s">
        <v>487</v>
      </c>
      <c r="L33" s="156" t="b">
        <v>0</v>
      </c>
      <c r="M33" s="192" t="s">
        <v>488</v>
      </c>
      <c r="N33" s="180"/>
      <c r="O33" s="177"/>
      <c r="P33" s="121"/>
      <c r="Q33" s="121"/>
      <c r="R33" s="121"/>
      <c r="S33" s="121"/>
    </row>
    <row r="34" spans="1:19" ht="15" thickBot="1">
      <c r="A34" s="127"/>
      <c r="B34" s="211"/>
      <c r="C34" s="186" t="s">
        <v>489</v>
      </c>
      <c r="D34" s="211"/>
      <c r="E34" s="195" t="s">
        <v>457</v>
      </c>
      <c r="F34" s="216"/>
      <c r="G34" s="195" t="s">
        <v>490</v>
      </c>
      <c r="H34" s="155" t="b">
        <v>0</v>
      </c>
      <c r="I34" s="183" t="s">
        <v>491</v>
      </c>
      <c r="J34" s="156" t="b">
        <v>0</v>
      </c>
      <c r="K34" s="183" t="s">
        <v>492</v>
      </c>
      <c r="L34" s="156" t="b">
        <v>0</v>
      </c>
      <c r="M34" s="192" t="s">
        <v>493</v>
      </c>
      <c r="N34" s="180"/>
      <c r="O34" s="177"/>
      <c r="P34" s="121"/>
      <c r="Q34" s="121"/>
      <c r="R34" s="121"/>
      <c r="S34" s="121"/>
    </row>
    <row r="35" spans="1:19" ht="15" thickBot="1">
      <c r="A35" s="127"/>
      <c r="B35" s="211"/>
      <c r="C35" s="186" t="s">
        <v>494</v>
      </c>
      <c r="D35" s="211"/>
      <c r="E35" s="195" t="s">
        <v>463</v>
      </c>
      <c r="F35" s="216"/>
      <c r="G35" s="195" t="s">
        <v>495</v>
      </c>
      <c r="H35" s="197"/>
      <c r="I35" s="130" t="s">
        <v>496</v>
      </c>
      <c r="J35" s="156" t="b">
        <v>0</v>
      </c>
      <c r="K35" s="183" t="s">
        <v>497</v>
      </c>
      <c r="L35" s="158" t="b">
        <v>0</v>
      </c>
      <c r="M35" s="130" t="s">
        <v>498</v>
      </c>
      <c r="N35" s="180"/>
      <c r="O35" s="177"/>
      <c r="P35" s="121"/>
      <c r="Q35" s="121"/>
      <c r="R35" s="121"/>
      <c r="S35" s="121"/>
    </row>
    <row r="36" spans="1:19" ht="15" thickBot="1">
      <c r="A36" s="127"/>
      <c r="B36" s="211"/>
      <c r="C36" s="186" t="s">
        <v>499</v>
      </c>
      <c r="D36" s="211"/>
      <c r="E36" s="195" t="s">
        <v>469</v>
      </c>
      <c r="F36" s="216"/>
      <c r="G36" s="195" t="s">
        <v>500</v>
      </c>
      <c r="H36" s="155" t="b">
        <v>0</v>
      </c>
      <c r="I36" s="183" t="s">
        <v>501</v>
      </c>
      <c r="J36" s="158" t="b">
        <v>0</v>
      </c>
      <c r="K36" s="130" t="s">
        <v>502</v>
      </c>
      <c r="L36" s="158" t="b">
        <v>0</v>
      </c>
      <c r="M36" s="130" t="s">
        <v>503</v>
      </c>
      <c r="N36" s="180"/>
      <c r="O36" s="177"/>
      <c r="P36" s="121"/>
      <c r="Q36" s="121"/>
      <c r="R36" s="121"/>
      <c r="S36" s="121"/>
    </row>
    <row r="37" spans="1:19" ht="15" thickBot="1">
      <c r="A37" s="127"/>
      <c r="B37" s="212" t="b">
        <v>0</v>
      </c>
      <c r="C37" s="187" t="s">
        <v>504</v>
      </c>
      <c r="D37" s="211"/>
      <c r="E37" s="195" t="s">
        <v>505</v>
      </c>
      <c r="F37" s="155" t="b">
        <v>0</v>
      </c>
      <c r="G37" s="192" t="s">
        <v>506</v>
      </c>
      <c r="H37" s="155" t="b">
        <v>0</v>
      </c>
      <c r="I37" s="183" t="s">
        <v>507</v>
      </c>
      <c r="J37" s="158" t="b">
        <v>0</v>
      </c>
      <c r="K37" s="130" t="s">
        <v>508</v>
      </c>
      <c r="L37" s="197"/>
      <c r="M37" s="130" t="s">
        <v>509</v>
      </c>
      <c r="N37" s="180"/>
      <c r="O37" s="177"/>
      <c r="P37" s="121"/>
      <c r="Q37" s="121"/>
      <c r="R37" s="121"/>
      <c r="S37" s="121"/>
    </row>
    <row r="38" spans="1:19" ht="15" thickBot="1">
      <c r="A38" s="127"/>
      <c r="B38" s="211"/>
      <c r="C38" s="186" t="s">
        <v>510</v>
      </c>
      <c r="D38" s="212" t="b">
        <v>0</v>
      </c>
      <c r="E38" s="190" t="s">
        <v>511</v>
      </c>
      <c r="F38" s="155" t="b">
        <v>0</v>
      </c>
      <c r="G38" s="192" t="s">
        <v>512</v>
      </c>
      <c r="H38" s="155" t="b">
        <v>0</v>
      </c>
      <c r="I38" s="183" t="s">
        <v>513</v>
      </c>
      <c r="J38" s="197"/>
      <c r="K38" s="130" t="s">
        <v>514</v>
      </c>
      <c r="L38" s="156" t="b">
        <v>0</v>
      </c>
      <c r="M38" s="192" t="s">
        <v>515</v>
      </c>
      <c r="N38" s="180"/>
      <c r="O38" s="177"/>
      <c r="P38" s="121"/>
      <c r="Q38" s="121"/>
      <c r="R38" s="121"/>
      <c r="S38" s="121"/>
    </row>
    <row r="39" spans="1:19" ht="15" thickBot="1">
      <c r="A39" s="127"/>
      <c r="B39" s="211"/>
      <c r="C39" s="186" t="s">
        <v>516</v>
      </c>
      <c r="D39" s="211"/>
      <c r="E39" s="195" t="s">
        <v>517</v>
      </c>
      <c r="F39" s="197"/>
      <c r="G39" s="130" t="s">
        <v>518</v>
      </c>
      <c r="H39" s="155" t="b">
        <v>0</v>
      </c>
      <c r="I39" s="183" t="s">
        <v>519</v>
      </c>
      <c r="J39" s="156" t="b">
        <v>0</v>
      </c>
      <c r="K39" s="183" t="s">
        <v>520</v>
      </c>
      <c r="L39" s="156" t="b">
        <v>0</v>
      </c>
      <c r="M39" s="192" t="s">
        <v>521</v>
      </c>
      <c r="N39" s="180"/>
      <c r="O39" s="177"/>
      <c r="P39" s="121"/>
      <c r="Q39" s="121"/>
      <c r="R39" s="121"/>
      <c r="S39" s="121"/>
    </row>
    <row r="40" spans="1:19" ht="15" thickBot="1">
      <c r="A40" s="127"/>
      <c r="B40" s="211"/>
      <c r="C40" s="186" t="s">
        <v>522</v>
      </c>
      <c r="D40" s="211"/>
      <c r="E40" s="195" t="s">
        <v>523</v>
      </c>
      <c r="F40" s="155" t="b">
        <v>0</v>
      </c>
      <c r="G40" s="192" t="s">
        <v>524</v>
      </c>
      <c r="H40" s="158" t="b">
        <v>0</v>
      </c>
      <c r="I40" s="130" t="s">
        <v>525</v>
      </c>
      <c r="J40" s="156" t="b">
        <v>0</v>
      </c>
      <c r="K40" s="183" t="s">
        <v>526</v>
      </c>
      <c r="L40" s="156" t="b">
        <v>0</v>
      </c>
      <c r="M40" s="192" t="s">
        <v>527</v>
      </c>
      <c r="N40" s="180"/>
      <c r="O40" s="177"/>
      <c r="P40" s="121"/>
      <c r="Q40" s="121"/>
      <c r="R40" s="121"/>
      <c r="S40" s="121"/>
    </row>
    <row r="41" spans="1:19" ht="15" thickBot="1">
      <c r="A41" s="127"/>
      <c r="B41" s="211"/>
      <c r="C41" s="186" t="s">
        <v>528</v>
      </c>
      <c r="D41" s="211"/>
      <c r="E41" s="195" t="s">
        <v>529</v>
      </c>
      <c r="F41" s="155" t="b">
        <v>0</v>
      </c>
      <c r="G41" s="192" t="s">
        <v>530</v>
      </c>
      <c r="H41" s="158" t="b">
        <v>0</v>
      </c>
      <c r="I41" s="130" t="s">
        <v>531</v>
      </c>
      <c r="J41" s="156" t="b">
        <v>0</v>
      </c>
      <c r="K41" s="183" t="s">
        <v>532</v>
      </c>
      <c r="L41" s="156" t="b">
        <v>0</v>
      </c>
      <c r="M41" s="192" t="s">
        <v>533</v>
      </c>
      <c r="N41" s="180"/>
      <c r="O41" s="177"/>
      <c r="P41" s="121"/>
      <c r="Q41" s="121"/>
      <c r="R41" s="121"/>
      <c r="S41" s="121"/>
    </row>
    <row r="42" spans="1:19" ht="15" thickBot="1">
      <c r="A42" s="127"/>
      <c r="B42" s="211"/>
      <c r="C42" s="186" t="s">
        <v>534</v>
      </c>
      <c r="D42" s="211"/>
      <c r="E42" s="195" t="s">
        <v>535</v>
      </c>
      <c r="F42" s="155" t="b">
        <v>0</v>
      </c>
      <c r="G42" s="192" t="s">
        <v>536</v>
      </c>
      <c r="H42" s="197"/>
      <c r="I42" s="130" t="s">
        <v>537</v>
      </c>
      <c r="J42" s="156" t="b">
        <v>0</v>
      </c>
      <c r="K42" s="183" t="s">
        <v>538</v>
      </c>
      <c r="L42" s="156" t="b">
        <v>0</v>
      </c>
      <c r="M42" s="192" t="s">
        <v>539</v>
      </c>
      <c r="N42" s="180"/>
      <c r="O42" s="177"/>
      <c r="P42" s="121"/>
      <c r="Q42" s="121"/>
      <c r="R42" s="121"/>
      <c r="S42" s="121"/>
    </row>
    <row r="43" spans="1:19" ht="15" thickBot="1">
      <c r="A43" s="127"/>
      <c r="B43" s="156" t="b">
        <v>1</v>
      </c>
      <c r="C43" s="183" t="s">
        <v>540</v>
      </c>
      <c r="D43" s="156" t="b">
        <v>0</v>
      </c>
      <c r="E43" s="192" t="s">
        <v>541</v>
      </c>
      <c r="F43" s="155" t="b">
        <v>0</v>
      </c>
      <c r="G43" s="192" t="s">
        <v>542</v>
      </c>
      <c r="H43" s="155" t="b">
        <v>0</v>
      </c>
      <c r="I43" s="183" t="s">
        <v>543</v>
      </c>
      <c r="J43" s="156" t="b">
        <v>0</v>
      </c>
      <c r="K43" s="183" t="s">
        <v>544</v>
      </c>
      <c r="L43" s="156" t="b">
        <v>0</v>
      </c>
      <c r="M43" s="192" t="s">
        <v>545</v>
      </c>
      <c r="N43" s="180"/>
      <c r="O43" s="177"/>
      <c r="P43" s="121"/>
      <c r="Q43" s="121"/>
      <c r="R43" s="121"/>
      <c r="S43" s="121"/>
    </row>
    <row r="44" spans="1:19" ht="15" thickBot="1">
      <c r="A44" s="127"/>
      <c r="B44" s="176"/>
      <c r="C44" s="130" t="s">
        <v>546</v>
      </c>
      <c r="D44" s="156" t="b">
        <v>0</v>
      </c>
      <c r="E44" s="192" t="s">
        <v>547</v>
      </c>
      <c r="F44" s="158" t="b">
        <v>0</v>
      </c>
      <c r="G44" s="130" t="s">
        <v>548</v>
      </c>
      <c r="H44" s="155" t="b">
        <v>0</v>
      </c>
      <c r="I44" s="183" t="s">
        <v>549</v>
      </c>
      <c r="J44" s="156" t="b">
        <v>0</v>
      </c>
      <c r="K44" s="183" t="s">
        <v>550</v>
      </c>
      <c r="L44" s="156" t="b">
        <v>0</v>
      </c>
      <c r="M44" s="192" t="s">
        <v>551</v>
      </c>
      <c r="N44" s="180"/>
      <c r="O44" s="177"/>
      <c r="P44" s="121"/>
      <c r="Q44" s="121"/>
      <c r="R44" s="121"/>
      <c r="S44" s="121"/>
    </row>
    <row r="45" spans="1:19" ht="15" thickBot="1">
      <c r="A45" s="127"/>
      <c r="B45" s="156" t="b">
        <v>0</v>
      </c>
      <c r="C45" s="183" t="s">
        <v>552</v>
      </c>
      <c r="D45" s="156" t="b">
        <v>0</v>
      </c>
      <c r="E45" s="192" t="s">
        <v>553</v>
      </c>
      <c r="F45" s="158" t="b">
        <v>0</v>
      </c>
      <c r="G45" s="130" t="s">
        <v>554</v>
      </c>
      <c r="H45" s="155" t="b">
        <v>0</v>
      </c>
      <c r="I45" s="183" t="s">
        <v>555</v>
      </c>
      <c r="J45" s="156" t="b">
        <v>0</v>
      </c>
      <c r="K45" s="183" t="s">
        <v>556</v>
      </c>
      <c r="L45" s="156" t="b">
        <v>0</v>
      </c>
      <c r="M45" s="192" t="s">
        <v>557</v>
      </c>
      <c r="N45" s="180"/>
      <c r="O45" s="177"/>
      <c r="P45" s="121"/>
      <c r="Q45" s="121"/>
      <c r="R45" s="121"/>
      <c r="S45" s="121"/>
    </row>
    <row r="46" spans="1:19" ht="15" thickBot="1">
      <c r="A46" s="127"/>
      <c r="B46" s="156" t="b">
        <v>0</v>
      </c>
      <c r="C46" s="183" t="s">
        <v>558</v>
      </c>
      <c r="D46" s="176"/>
      <c r="E46" s="130" t="s">
        <v>559</v>
      </c>
      <c r="F46" s="197"/>
      <c r="G46" s="130" t="s">
        <v>560</v>
      </c>
      <c r="H46" s="155" t="b">
        <v>0</v>
      </c>
      <c r="I46" s="183" t="s">
        <v>561</v>
      </c>
      <c r="J46" s="156" t="b">
        <v>0</v>
      </c>
      <c r="K46" s="183" t="s">
        <v>562</v>
      </c>
      <c r="L46" s="156" t="b">
        <v>0</v>
      </c>
      <c r="M46" s="192" t="s">
        <v>563</v>
      </c>
      <c r="N46" s="180"/>
      <c r="O46" s="177"/>
      <c r="P46" s="121"/>
      <c r="Q46" s="121"/>
      <c r="R46" s="121"/>
      <c r="S46" s="121"/>
    </row>
    <row r="47" spans="1:19" ht="15" thickBot="1">
      <c r="A47" s="17"/>
      <c r="B47" s="156" t="b">
        <v>0</v>
      </c>
      <c r="C47" s="183" t="s">
        <v>564</v>
      </c>
      <c r="D47" s="156" t="b">
        <v>0</v>
      </c>
      <c r="E47" s="192" t="s">
        <v>565</v>
      </c>
      <c r="F47" s="159" t="b">
        <v>0</v>
      </c>
      <c r="G47" s="192" t="s">
        <v>566</v>
      </c>
      <c r="H47" s="155" t="b">
        <v>0</v>
      </c>
      <c r="I47" s="183" t="s">
        <v>567</v>
      </c>
      <c r="J47" s="156" t="b">
        <v>0</v>
      </c>
      <c r="K47" s="183" t="s">
        <v>568</v>
      </c>
      <c r="L47" s="197"/>
      <c r="M47" s="130" t="s">
        <v>569</v>
      </c>
      <c r="N47" s="180"/>
      <c r="O47" s="177"/>
      <c r="P47" s="121"/>
      <c r="Q47" s="121"/>
      <c r="R47" s="121"/>
      <c r="S47" s="121"/>
    </row>
    <row r="48" spans="1:19" ht="15" thickBot="1">
      <c r="A48" s="17"/>
      <c r="B48" s="160" t="b">
        <v>0</v>
      </c>
      <c r="C48" s="130" t="s">
        <v>570</v>
      </c>
      <c r="D48" s="156" t="b">
        <v>0</v>
      </c>
      <c r="E48" s="192" t="s">
        <v>571</v>
      </c>
      <c r="F48" s="159" t="b">
        <v>0</v>
      </c>
      <c r="G48" s="192" t="s">
        <v>572</v>
      </c>
      <c r="H48" s="155" t="b">
        <v>0</v>
      </c>
      <c r="I48" s="183" t="s">
        <v>573</v>
      </c>
      <c r="J48" s="197"/>
      <c r="K48" s="130" t="s">
        <v>574</v>
      </c>
      <c r="L48" s="156" t="b">
        <v>0</v>
      </c>
      <c r="M48" s="192" t="s">
        <v>575</v>
      </c>
      <c r="N48" s="180"/>
      <c r="O48" s="177"/>
      <c r="P48" s="121"/>
      <c r="Q48" s="121"/>
      <c r="R48" s="121"/>
      <c r="S48" s="121"/>
    </row>
    <row r="49" spans="1:19" ht="15" thickBot="1">
      <c r="A49" s="17"/>
      <c r="B49" s="176"/>
      <c r="C49" s="130" t="s">
        <v>576</v>
      </c>
      <c r="D49" s="156" t="b">
        <v>0</v>
      </c>
      <c r="E49" s="192" t="s">
        <v>577</v>
      </c>
      <c r="F49" s="159" t="b">
        <v>0</v>
      </c>
      <c r="G49" s="192" t="s">
        <v>578</v>
      </c>
      <c r="H49" s="155" t="b">
        <v>0</v>
      </c>
      <c r="I49" s="183" t="s">
        <v>579</v>
      </c>
      <c r="J49" s="156" t="b">
        <v>0</v>
      </c>
      <c r="K49" s="183" t="s">
        <v>580</v>
      </c>
      <c r="L49" s="156" t="b">
        <v>0</v>
      </c>
      <c r="M49" s="192" t="s">
        <v>581</v>
      </c>
      <c r="N49" s="180"/>
      <c r="O49" s="177"/>
      <c r="P49" s="121"/>
      <c r="Q49" s="121"/>
      <c r="R49" s="121"/>
      <c r="S49" s="121"/>
    </row>
    <row r="50" spans="1:19" ht="15" thickBot="1">
      <c r="A50" s="17"/>
      <c r="B50" s="156" t="b">
        <v>0</v>
      </c>
      <c r="C50" s="183" t="s">
        <v>582</v>
      </c>
      <c r="D50" s="156" t="b">
        <v>0</v>
      </c>
      <c r="E50" s="192" t="s">
        <v>583</v>
      </c>
      <c r="F50" s="159" t="b">
        <v>0</v>
      </c>
      <c r="G50" s="192" t="s">
        <v>584</v>
      </c>
      <c r="H50" s="155" t="b">
        <v>0</v>
      </c>
      <c r="I50" s="183" t="s">
        <v>585</v>
      </c>
      <c r="J50" s="156" t="b">
        <v>0</v>
      </c>
      <c r="K50" s="183" t="s">
        <v>586</v>
      </c>
      <c r="L50" s="156" t="b">
        <v>0</v>
      </c>
      <c r="M50" s="192" t="s">
        <v>587</v>
      </c>
      <c r="N50" s="180"/>
      <c r="O50" s="177"/>
      <c r="P50" s="121"/>
      <c r="Q50" s="121"/>
      <c r="R50" s="121"/>
      <c r="S50" s="121"/>
    </row>
    <row r="51" spans="1:19" ht="15" thickBot="1">
      <c r="A51" s="17"/>
      <c r="B51" s="156" t="b">
        <v>0</v>
      </c>
      <c r="C51" s="183" t="s">
        <v>588</v>
      </c>
      <c r="D51" s="160" t="b">
        <v>0</v>
      </c>
      <c r="E51" s="130" t="s">
        <v>589</v>
      </c>
      <c r="F51" s="159" t="b">
        <v>0</v>
      </c>
      <c r="G51" s="192" t="s">
        <v>590</v>
      </c>
      <c r="H51" s="155" t="b">
        <v>0</v>
      </c>
      <c r="I51" s="183" t="s">
        <v>591</v>
      </c>
      <c r="J51" s="156" t="b">
        <v>0</v>
      </c>
      <c r="K51" s="183" t="s">
        <v>592</v>
      </c>
      <c r="L51" s="156" t="b">
        <v>0</v>
      </c>
      <c r="M51" s="192" t="s">
        <v>593</v>
      </c>
      <c r="N51" s="180"/>
      <c r="O51" s="177"/>
      <c r="P51" s="121"/>
      <c r="Q51" s="121"/>
      <c r="R51" s="121"/>
      <c r="S51" s="121"/>
    </row>
    <row r="52" spans="1:19" ht="15" thickBot="1">
      <c r="A52" s="17"/>
      <c r="B52" s="156" t="b">
        <v>0</v>
      </c>
      <c r="C52" s="183" t="s">
        <v>594</v>
      </c>
      <c r="D52" s="160" t="b">
        <v>0</v>
      </c>
      <c r="E52" s="130" t="s">
        <v>595</v>
      </c>
      <c r="F52" s="159" t="b">
        <v>0</v>
      </c>
      <c r="G52" s="192" t="s">
        <v>596</v>
      </c>
      <c r="H52" s="197"/>
      <c r="I52" s="130" t="s">
        <v>597</v>
      </c>
      <c r="J52" s="156" t="b">
        <v>0</v>
      </c>
      <c r="K52" s="183" t="s">
        <v>598</v>
      </c>
      <c r="L52" s="156" t="b">
        <v>0</v>
      </c>
      <c r="M52" s="192" t="s">
        <v>599</v>
      </c>
      <c r="N52" s="180"/>
      <c r="O52" s="177"/>
      <c r="P52" s="121"/>
      <c r="Q52" s="121"/>
      <c r="R52" s="121"/>
      <c r="S52" s="121"/>
    </row>
    <row r="53" spans="1:19" ht="15" thickBot="1">
      <c r="A53" s="17"/>
      <c r="B53" s="156" t="b">
        <v>0</v>
      </c>
      <c r="C53" s="183" t="s">
        <v>600</v>
      </c>
      <c r="D53" s="176"/>
      <c r="E53" s="130" t="s">
        <v>601</v>
      </c>
      <c r="F53" s="159" t="b">
        <v>0</v>
      </c>
      <c r="G53" s="192" t="s">
        <v>602</v>
      </c>
      <c r="H53" s="155" t="b">
        <v>0</v>
      </c>
      <c r="I53" s="183" t="s">
        <v>603</v>
      </c>
      <c r="J53" s="156" t="b">
        <v>0</v>
      </c>
      <c r="K53" s="183" t="s">
        <v>604</v>
      </c>
      <c r="L53" s="156" t="b">
        <v>0</v>
      </c>
      <c r="M53" s="192" t="s">
        <v>605</v>
      </c>
      <c r="N53" s="180"/>
      <c r="O53" s="177"/>
      <c r="P53" s="121"/>
      <c r="Q53" s="121"/>
      <c r="R53" s="121"/>
      <c r="S53" s="121"/>
    </row>
    <row r="54" spans="1:19" ht="15" thickBot="1">
      <c r="A54" s="17"/>
      <c r="B54" s="156" t="b">
        <v>0</v>
      </c>
      <c r="C54" s="183" t="s">
        <v>606</v>
      </c>
      <c r="D54" s="156" t="b">
        <v>0</v>
      </c>
      <c r="E54" s="192" t="s">
        <v>607</v>
      </c>
      <c r="F54" s="159" t="b">
        <v>0</v>
      </c>
      <c r="G54" s="192" t="s">
        <v>608</v>
      </c>
      <c r="H54" s="155" t="b">
        <v>0</v>
      </c>
      <c r="I54" s="183" t="s">
        <v>609</v>
      </c>
      <c r="J54" s="156" t="b">
        <v>0</v>
      </c>
      <c r="K54" s="183" t="s">
        <v>610</v>
      </c>
      <c r="L54" s="156" t="b">
        <v>0</v>
      </c>
      <c r="M54" s="192" t="s">
        <v>611</v>
      </c>
      <c r="N54" s="180"/>
      <c r="O54" s="177"/>
      <c r="P54" s="121"/>
      <c r="Q54" s="121"/>
      <c r="R54" s="121"/>
      <c r="S54" s="121"/>
    </row>
    <row r="55" spans="1:19" ht="15" thickBot="1">
      <c r="A55" s="17"/>
      <c r="B55" s="156" t="b">
        <v>0</v>
      </c>
      <c r="C55" s="183" t="s">
        <v>612</v>
      </c>
      <c r="D55" s="156" t="b">
        <v>0</v>
      </c>
      <c r="E55" s="192" t="s">
        <v>613</v>
      </c>
      <c r="F55" s="159" t="b">
        <v>0</v>
      </c>
      <c r="G55" s="192" t="s">
        <v>614</v>
      </c>
      <c r="H55" s="155" t="b">
        <v>0</v>
      </c>
      <c r="I55" s="183" t="s">
        <v>615</v>
      </c>
      <c r="J55" s="156" t="b">
        <v>0</v>
      </c>
      <c r="K55" s="183" t="s">
        <v>616</v>
      </c>
      <c r="L55" s="197"/>
      <c r="M55" s="130" t="s">
        <v>617</v>
      </c>
      <c r="N55" s="180"/>
      <c r="O55" s="177"/>
      <c r="P55" s="121"/>
      <c r="Q55" s="121"/>
      <c r="R55" s="121"/>
      <c r="S55" s="121"/>
    </row>
    <row r="56" spans="1:19" ht="15" thickBot="1">
      <c r="A56" s="17"/>
      <c r="B56" s="156" t="b">
        <v>0</v>
      </c>
      <c r="C56" s="183" t="s">
        <v>618</v>
      </c>
      <c r="D56" s="156" t="b">
        <v>0</v>
      </c>
      <c r="E56" s="192" t="s">
        <v>619</v>
      </c>
      <c r="F56" s="197"/>
      <c r="G56" s="130" t="s">
        <v>620</v>
      </c>
      <c r="H56" s="155" t="b">
        <v>0</v>
      </c>
      <c r="I56" s="183" t="s">
        <v>621</v>
      </c>
      <c r="J56" s="197"/>
      <c r="K56" s="130" t="s">
        <v>622</v>
      </c>
      <c r="L56" s="156" t="b">
        <v>0</v>
      </c>
      <c r="M56" s="192" t="s">
        <v>623</v>
      </c>
      <c r="N56" s="180"/>
      <c r="O56" s="177"/>
      <c r="P56" s="121"/>
      <c r="Q56" s="121"/>
      <c r="R56" s="121"/>
      <c r="S56" s="121"/>
    </row>
    <row r="57" spans="1:19">
      <c r="A57" s="17"/>
      <c r="B57" s="156" t="b">
        <v>0</v>
      </c>
      <c r="C57" s="183" t="s">
        <v>624</v>
      </c>
      <c r="D57" s="156" t="b">
        <v>0</v>
      </c>
      <c r="E57" s="192" t="s">
        <v>625</v>
      </c>
      <c r="F57" s="159" t="b">
        <v>0</v>
      </c>
      <c r="G57" s="192" t="s">
        <v>626</v>
      </c>
      <c r="H57" s="155" t="b">
        <v>0</v>
      </c>
      <c r="I57" s="183" t="s">
        <v>627</v>
      </c>
      <c r="J57" s="156" t="b">
        <v>0</v>
      </c>
      <c r="K57" s="183" t="s">
        <v>628</v>
      </c>
      <c r="L57" s="156" t="b">
        <v>0</v>
      </c>
      <c r="M57" s="192" t="s">
        <v>629</v>
      </c>
      <c r="N57" s="180"/>
      <c r="O57" s="177"/>
      <c r="P57" s="121"/>
      <c r="Q57" s="121"/>
      <c r="R57" s="121"/>
      <c r="S57" s="121"/>
    </row>
    <row r="58" spans="1:19" ht="15" thickBot="1">
      <c r="A58" s="17"/>
      <c r="B58" s="156" t="b">
        <v>0</v>
      </c>
      <c r="C58" s="183" t="s">
        <v>630</v>
      </c>
      <c r="D58" s="156" t="b">
        <v>0</v>
      </c>
      <c r="E58" s="192" t="s">
        <v>631</v>
      </c>
      <c r="F58" s="159" t="b">
        <v>0</v>
      </c>
      <c r="G58" s="192" t="s">
        <v>632</v>
      </c>
      <c r="H58" s="155" t="b">
        <v>0</v>
      </c>
      <c r="I58" s="183" t="s">
        <v>633</v>
      </c>
      <c r="J58" s="156" t="b">
        <v>0</v>
      </c>
      <c r="K58" s="183" t="s">
        <v>634</v>
      </c>
      <c r="L58" s="156" t="b">
        <v>0</v>
      </c>
      <c r="M58" s="192" t="s">
        <v>635</v>
      </c>
      <c r="N58" s="180"/>
      <c r="O58" s="177"/>
      <c r="P58" s="121"/>
      <c r="Q58" s="121"/>
      <c r="R58" s="121"/>
      <c r="S58" s="121"/>
    </row>
    <row r="59" spans="1:19" ht="15" thickBot="1">
      <c r="A59" s="17"/>
      <c r="B59" s="176"/>
      <c r="C59" s="130" t="s">
        <v>636</v>
      </c>
      <c r="D59" s="156" t="b">
        <v>0</v>
      </c>
      <c r="E59" s="192" t="s">
        <v>637</v>
      </c>
      <c r="F59" s="159" t="b">
        <v>0</v>
      </c>
      <c r="G59" s="192" t="s">
        <v>638</v>
      </c>
      <c r="H59" s="155" t="b">
        <v>0</v>
      </c>
      <c r="I59" s="183" t="s">
        <v>639</v>
      </c>
      <c r="J59" s="156" t="b">
        <v>0</v>
      </c>
      <c r="K59" s="183" t="s">
        <v>640</v>
      </c>
      <c r="L59" s="156" t="b">
        <v>0</v>
      </c>
      <c r="M59" s="192" t="s">
        <v>641</v>
      </c>
      <c r="N59" s="180"/>
      <c r="O59" s="177"/>
      <c r="P59" s="121"/>
      <c r="Q59" s="121"/>
      <c r="R59" s="121"/>
      <c r="S59" s="121"/>
    </row>
    <row r="60" spans="1:19" ht="15" thickBot="1">
      <c r="A60" s="17"/>
      <c r="B60" s="156" t="b">
        <v>0</v>
      </c>
      <c r="C60" s="183" t="s">
        <v>642</v>
      </c>
      <c r="D60" s="156" t="b">
        <v>0</v>
      </c>
      <c r="E60" s="192" t="s">
        <v>643</v>
      </c>
      <c r="F60" s="159" t="b">
        <v>0</v>
      </c>
      <c r="G60" s="192" t="s">
        <v>644</v>
      </c>
      <c r="H60" s="197"/>
      <c r="I60" s="130" t="s">
        <v>645</v>
      </c>
      <c r="J60" s="156" t="b">
        <v>0</v>
      </c>
      <c r="K60" s="183" t="s">
        <v>646</v>
      </c>
      <c r="L60" s="197"/>
      <c r="M60" s="130" t="s">
        <v>647</v>
      </c>
      <c r="N60" s="180"/>
      <c r="O60" s="177"/>
      <c r="P60" s="121"/>
      <c r="Q60" s="121"/>
      <c r="R60" s="121"/>
      <c r="S60" s="121"/>
    </row>
    <row r="61" spans="1:19" ht="15" thickBot="1">
      <c r="A61" s="17"/>
      <c r="B61" s="156" t="b">
        <v>0</v>
      </c>
      <c r="C61" s="183" t="s">
        <v>648</v>
      </c>
      <c r="D61" s="156" t="b">
        <v>0</v>
      </c>
      <c r="E61" s="192" t="s">
        <v>649</v>
      </c>
      <c r="F61" s="159" t="b">
        <v>0</v>
      </c>
      <c r="G61" s="192" t="s">
        <v>650</v>
      </c>
      <c r="H61" s="155" t="b">
        <v>0</v>
      </c>
      <c r="I61" s="183" t="s">
        <v>651</v>
      </c>
      <c r="J61" s="197"/>
      <c r="K61" s="130" t="s">
        <v>652</v>
      </c>
      <c r="L61" s="154" t="b">
        <v>0</v>
      </c>
      <c r="M61" s="191" t="s">
        <v>653</v>
      </c>
      <c r="N61" s="180"/>
      <c r="O61" s="177"/>
      <c r="P61" s="121"/>
      <c r="Q61" s="121"/>
      <c r="R61" s="121"/>
      <c r="S61" s="121"/>
    </row>
    <row r="62" spans="1:19" ht="15" thickBot="1">
      <c r="A62" s="17"/>
      <c r="B62" s="156" t="b">
        <v>0</v>
      </c>
      <c r="C62" s="183" t="s">
        <v>654</v>
      </c>
      <c r="D62" s="156" t="b">
        <v>0</v>
      </c>
      <c r="E62" s="192" t="s">
        <v>655</v>
      </c>
      <c r="F62" s="159" t="b">
        <v>0</v>
      </c>
      <c r="G62" s="192" t="s">
        <v>656</v>
      </c>
      <c r="H62" s="155" t="b">
        <v>0</v>
      </c>
      <c r="I62" s="183" t="s">
        <v>657</v>
      </c>
      <c r="J62" s="156" t="b">
        <v>0</v>
      </c>
      <c r="K62" s="183" t="s">
        <v>658</v>
      </c>
      <c r="L62" s="156" t="b">
        <v>0</v>
      </c>
      <c r="M62" s="192" t="s">
        <v>659</v>
      </c>
      <c r="N62" s="180"/>
      <c r="O62" s="177"/>
      <c r="P62" s="121"/>
      <c r="Q62" s="121"/>
      <c r="R62" s="121"/>
      <c r="S62" s="121"/>
    </row>
    <row r="63" spans="1:19" ht="15" thickBot="1">
      <c r="A63" s="17"/>
      <c r="B63" s="156" t="b">
        <v>0</v>
      </c>
      <c r="C63" s="183" t="s">
        <v>660</v>
      </c>
      <c r="D63" s="176"/>
      <c r="E63" s="130" t="s">
        <v>661</v>
      </c>
      <c r="F63" s="197"/>
      <c r="G63" s="130" t="s">
        <v>662</v>
      </c>
      <c r="H63" s="155" t="b">
        <v>0</v>
      </c>
      <c r="I63" s="183" t="s">
        <v>663</v>
      </c>
      <c r="J63" s="156" t="b">
        <v>0</v>
      </c>
      <c r="K63" s="183" t="s">
        <v>664</v>
      </c>
      <c r="L63" s="156" t="b">
        <v>0</v>
      </c>
      <c r="M63" s="192" t="s">
        <v>665</v>
      </c>
      <c r="N63" s="180"/>
      <c r="O63" s="177"/>
      <c r="P63" s="121"/>
      <c r="Q63" s="121"/>
      <c r="R63" s="121"/>
      <c r="S63" s="121"/>
    </row>
    <row r="64" spans="1:19" ht="15" thickBot="1">
      <c r="A64" s="17"/>
      <c r="B64" s="156" t="b">
        <v>0</v>
      </c>
      <c r="C64" s="183" t="s">
        <v>666</v>
      </c>
      <c r="D64" s="156" t="b">
        <v>0</v>
      </c>
      <c r="E64" s="192" t="s">
        <v>667</v>
      </c>
      <c r="F64" s="159" t="b">
        <v>0</v>
      </c>
      <c r="G64" s="192" t="s">
        <v>668</v>
      </c>
      <c r="H64" s="155" t="b">
        <v>0</v>
      </c>
      <c r="I64" s="183" t="s">
        <v>669</v>
      </c>
      <c r="J64" s="156" t="b">
        <v>0</v>
      </c>
      <c r="K64" s="183" t="s">
        <v>670</v>
      </c>
      <c r="L64" s="212" t="b">
        <v>0</v>
      </c>
      <c r="M64" s="190" t="s">
        <v>671</v>
      </c>
      <c r="N64" s="180"/>
      <c r="O64" s="177"/>
      <c r="P64" s="121"/>
      <c r="Q64" s="121"/>
      <c r="R64" s="121"/>
      <c r="S64" s="121"/>
    </row>
    <row r="65" spans="1:19" ht="15" thickBot="1">
      <c r="A65" s="17"/>
      <c r="B65" s="156" t="b">
        <v>0</v>
      </c>
      <c r="C65" s="183" t="s">
        <v>672</v>
      </c>
      <c r="D65" s="156" t="b">
        <v>0</v>
      </c>
      <c r="E65" s="192" t="s">
        <v>673</v>
      </c>
      <c r="F65" s="159" t="b">
        <v>0</v>
      </c>
      <c r="G65" s="192" t="s">
        <v>674</v>
      </c>
      <c r="H65" s="197"/>
      <c r="I65" s="130" t="s">
        <v>675</v>
      </c>
      <c r="J65" s="212" t="b">
        <v>0</v>
      </c>
      <c r="K65" s="187" t="s">
        <v>676</v>
      </c>
      <c r="L65" s="211"/>
      <c r="M65" s="195" t="s">
        <v>677</v>
      </c>
      <c r="N65" s="180"/>
      <c r="O65" s="177"/>
      <c r="P65" s="121"/>
      <c r="Q65" s="121"/>
      <c r="R65" s="121"/>
      <c r="S65" s="121"/>
    </row>
    <row r="66" spans="1:19">
      <c r="A66" s="17"/>
      <c r="B66" s="189"/>
      <c r="C66" s="188" t="s">
        <v>678</v>
      </c>
      <c r="D66" s="156" t="b">
        <v>0</v>
      </c>
      <c r="E66" s="192" t="s">
        <v>679</v>
      </c>
      <c r="F66" s="159" t="b">
        <v>0</v>
      </c>
      <c r="G66" s="192" t="s">
        <v>680</v>
      </c>
      <c r="H66" s="154" t="b">
        <v>0</v>
      </c>
      <c r="I66" s="191" t="s">
        <v>681</v>
      </c>
      <c r="J66" s="216"/>
      <c r="K66" s="186" t="s">
        <v>682</v>
      </c>
      <c r="L66" s="211"/>
      <c r="M66" s="195" t="s">
        <v>683</v>
      </c>
      <c r="N66" s="180"/>
      <c r="O66" s="177"/>
      <c r="P66" s="121"/>
      <c r="Q66" s="121"/>
      <c r="R66" s="121"/>
      <c r="S66" s="121"/>
    </row>
    <row r="67" spans="1:19" ht="15" thickBot="1">
      <c r="A67" s="17"/>
      <c r="B67" s="156" t="b">
        <v>0</v>
      </c>
      <c r="C67" s="183" t="s">
        <v>684</v>
      </c>
      <c r="D67" s="156" t="b">
        <v>0</v>
      </c>
      <c r="E67" s="192" t="s">
        <v>685</v>
      </c>
      <c r="F67" s="159" t="b">
        <v>0</v>
      </c>
      <c r="G67" s="192" t="s">
        <v>686</v>
      </c>
      <c r="H67" s="156" t="b">
        <v>0</v>
      </c>
      <c r="I67" s="192" t="s">
        <v>687</v>
      </c>
      <c r="J67" s="216"/>
      <c r="K67" s="186" t="s">
        <v>688</v>
      </c>
      <c r="L67" s="211"/>
      <c r="M67" s="195" t="s">
        <v>689</v>
      </c>
      <c r="N67" s="180"/>
      <c r="O67" s="177"/>
      <c r="P67" s="121"/>
      <c r="Q67" s="121"/>
      <c r="R67" s="121"/>
      <c r="S67" s="121"/>
    </row>
    <row r="68" spans="1:19" ht="15" thickBot="1">
      <c r="A68" s="17"/>
      <c r="B68" s="156" t="b">
        <v>0</v>
      </c>
      <c r="C68" s="183" t="s">
        <v>690</v>
      </c>
      <c r="D68" s="156" t="b">
        <v>0</v>
      </c>
      <c r="E68" s="192" t="s">
        <v>691</v>
      </c>
      <c r="F68" s="197"/>
      <c r="G68" s="130" t="s">
        <v>692</v>
      </c>
      <c r="H68" s="156" t="b">
        <v>0</v>
      </c>
      <c r="I68" s="192" t="s">
        <v>693</v>
      </c>
      <c r="J68" s="216"/>
      <c r="K68" s="186" t="s">
        <v>694</v>
      </c>
      <c r="L68" s="212" t="b">
        <v>0</v>
      </c>
      <c r="M68" s="190" t="s">
        <v>695</v>
      </c>
      <c r="N68" s="180"/>
      <c r="O68" s="177"/>
      <c r="P68" s="121"/>
      <c r="Q68" s="121"/>
      <c r="R68" s="121"/>
      <c r="S68" s="121"/>
    </row>
    <row r="69" spans="1:19" ht="15" thickBot="1">
      <c r="A69" s="17"/>
      <c r="B69" s="156" t="b">
        <v>0</v>
      </c>
      <c r="C69" s="183" t="s">
        <v>696</v>
      </c>
      <c r="D69" s="156" t="b">
        <v>0</v>
      </c>
      <c r="E69" s="192" t="s">
        <v>697</v>
      </c>
      <c r="F69" s="159" t="b">
        <v>0</v>
      </c>
      <c r="G69" s="192" t="s">
        <v>698</v>
      </c>
      <c r="H69" s="212" t="b">
        <v>0</v>
      </c>
      <c r="I69" s="190" t="s">
        <v>699</v>
      </c>
      <c r="J69" s="212" t="b">
        <v>0</v>
      </c>
      <c r="K69" s="187" t="s">
        <v>700</v>
      </c>
      <c r="L69" s="211"/>
      <c r="M69" s="195" t="s">
        <v>701</v>
      </c>
      <c r="N69" s="180"/>
      <c r="O69" s="177"/>
      <c r="P69" s="121"/>
      <c r="Q69" s="121"/>
      <c r="R69" s="121"/>
      <c r="S69" s="121"/>
    </row>
    <row r="70" spans="1:19" ht="15" thickBot="1">
      <c r="A70" s="17"/>
      <c r="B70" s="156" t="b">
        <v>0</v>
      </c>
      <c r="C70" s="183" t="s">
        <v>702</v>
      </c>
      <c r="D70" s="176"/>
      <c r="E70" s="130" t="s">
        <v>703</v>
      </c>
      <c r="F70" s="159" t="b">
        <v>0</v>
      </c>
      <c r="G70" s="192" t="s">
        <v>704</v>
      </c>
      <c r="H70" s="211"/>
      <c r="I70" s="195" t="s">
        <v>705</v>
      </c>
      <c r="J70" s="216"/>
      <c r="K70" s="186" t="s">
        <v>706</v>
      </c>
      <c r="L70" s="211"/>
      <c r="M70" s="195" t="s">
        <v>707</v>
      </c>
      <c r="N70" s="180"/>
      <c r="O70" s="177"/>
      <c r="P70" s="121"/>
      <c r="Q70" s="121"/>
      <c r="R70" s="121"/>
      <c r="S70" s="121"/>
    </row>
    <row r="71" spans="1:19" ht="15" thickBot="1">
      <c r="A71" s="17"/>
      <c r="B71" s="176"/>
      <c r="C71" s="130" t="s">
        <v>708</v>
      </c>
      <c r="D71" s="156" t="b">
        <v>0</v>
      </c>
      <c r="E71" s="192" t="s">
        <v>709</v>
      </c>
      <c r="F71" s="159" t="b">
        <v>0</v>
      </c>
      <c r="G71" s="192" t="s">
        <v>710</v>
      </c>
      <c r="H71" s="211"/>
      <c r="I71" s="195" t="s">
        <v>711</v>
      </c>
      <c r="J71" s="216"/>
      <c r="K71" s="186" t="s">
        <v>712</v>
      </c>
      <c r="L71" s="211"/>
      <c r="M71" s="195" t="s">
        <v>713</v>
      </c>
      <c r="N71" s="180"/>
      <c r="O71" s="177"/>
      <c r="P71" s="121"/>
      <c r="Q71" s="121"/>
      <c r="R71" s="121"/>
      <c r="S71" s="121"/>
    </row>
    <row r="72" spans="1:19" ht="15" thickBot="1">
      <c r="A72" s="17"/>
      <c r="B72" s="156" t="b">
        <v>0</v>
      </c>
      <c r="C72" s="183" t="s">
        <v>714</v>
      </c>
      <c r="D72" s="156" t="b">
        <v>0</v>
      </c>
      <c r="E72" s="192" t="s">
        <v>715</v>
      </c>
      <c r="F72" s="212" t="b">
        <v>0</v>
      </c>
      <c r="G72" s="190" t="s">
        <v>716</v>
      </c>
      <c r="H72" s="211"/>
      <c r="I72" s="195" t="s">
        <v>717</v>
      </c>
      <c r="J72" s="216"/>
      <c r="K72" s="186" t="s">
        <v>718</v>
      </c>
      <c r="L72" s="157" t="b">
        <v>0</v>
      </c>
      <c r="M72" s="193" t="s">
        <v>719</v>
      </c>
      <c r="N72" s="180"/>
      <c r="O72" s="177"/>
      <c r="P72" s="179"/>
      <c r="Q72" s="121"/>
      <c r="R72" s="121"/>
      <c r="S72" s="121"/>
    </row>
    <row r="73" spans="1:19" ht="15" thickBot="1">
      <c r="A73" s="17"/>
      <c r="B73" s="156" t="b">
        <v>0</v>
      </c>
      <c r="C73" s="183" t="s">
        <v>720</v>
      </c>
      <c r="D73" s="156" t="b">
        <v>0</v>
      </c>
      <c r="E73" s="192" t="s">
        <v>721</v>
      </c>
      <c r="F73" s="214"/>
      <c r="G73" s="192" t="s">
        <v>722</v>
      </c>
      <c r="H73" s="212" t="b">
        <v>0</v>
      </c>
      <c r="I73" s="190" t="s">
        <v>723</v>
      </c>
      <c r="J73" s="155" t="b">
        <v>0</v>
      </c>
      <c r="K73" s="183" t="s">
        <v>724</v>
      </c>
      <c r="L73" s="197"/>
      <c r="M73" s="130" t="s">
        <v>725</v>
      </c>
      <c r="N73" s="5"/>
      <c r="O73" s="121"/>
      <c r="P73" s="179"/>
      <c r="Q73" s="121"/>
      <c r="R73" s="121"/>
      <c r="S73" s="121"/>
    </row>
    <row r="74" spans="1:19" ht="15" thickBot="1">
      <c r="A74" s="17"/>
      <c r="B74" s="156" t="b">
        <v>0</v>
      </c>
      <c r="C74" s="183" t="s">
        <v>726</v>
      </c>
      <c r="D74" s="156" t="b">
        <v>0</v>
      </c>
      <c r="E74" s="192" t="s">
        <v>727</v>
      </c>
      <c r="F74" s="214"/>
      <c r="G74" s="192" t="s">
        <v>728</v>
      </c>
      <c r="H74" s="211"/>
      <c r="I74" s="195" t="s">
        <v>729</v>
      </c>
      <c r="J74" s="200"/>
      <c r="K74" s="130" t="s">
        <v>730</v>
      </c>
      <c r="L74" s="156" t="b">
        <v>0</v>
      </c>
      <c r="M74" s="192" t="s">
        <v>731</v>
      </c>
      <c r="N74" s="5"/>
      <c r="O74" s="121"/>
      <c r="P74" s="179"/>
      <c r="Q74" s="121"/>
      <c r="R74" s="121"/>
      <c r="S74" s="121"/>
    </row>
    <row r="75" spans="1:19" ht="15" thickBot="1">
      <c r="A75" s="17"/>
      <c r="B75" s="212" t="b">
        <v>0</v>
      </c>
      <c r="C75" s="187" t="s">
        <v>732</v>
      </c>
      <c r="D75" s="176"/>
      <c r="E75" s="130" t="s">
        <v>733</v>
      </c>
      <c r="F75" s="214"/>
      <c r="G75" s="192" t="s">
        <v>734</v>
      </c>
      <c r="H75" s="211"/>
      <c r="I75" s="195" t="s">
        <v>735</v>
      </c>
      <c r="J75" s="155" t="b">
        <v>0</v>
      </c>
      <c r="K75" s="183" t="s">
        <v>736</v>
      </c>
      <c r="L75" s="156" t="b">
        <v>0</v>
      </c>
      <c r="M75" s="192" t="s">
        <v>737</v>
      </c>
      <c r="N75" s="5"/>
      <c r="O75" s="121"/>
      <c r="P75" s="179"/>
      <c r="Q75" s="121"/>
      <c r="R75" s="121"/>
      <c r="S75" s="121"/>
    </row>
    <row r="76" spans="1:19">
      <c r="A76" s="17"/>
      <c r="B76" s="211"/>
      <c r="C76" s="183" t="s">
        <v>738</v>
      </c>
      <c r="D76" s="156" t="b">
        <v>0</v>
      </c>
      <c r="E76" s="192" t="s">
        <v>739</v>
      </c>
      <c r="F76" s="212" t="b">
        <v>0</v>
      </c>
      <c r="G76" s="190" t="s">
        <v>740</v>
      </c>
      <c r="H76" s="211"/>
      <c r="I76" s="195" t="s">
        <v>741</v>
      </c>
      <c r="J76" s="155" t="b">
        <v>0</v>
      </c>
      <c r="K76" s="183" t="s">
        <v>742</v>
      </c>
      <c r="L76" s="156" t="b">
        <v>0</v>
      </c>
      <c r="M76" s="192" t="s">
        <v>743</v>
      </c>
      <c r="N76" s="5"/>
      <c r="O76" s="121"/>
      <c r="P76" s="179"/>
      <c r="Q76" s="121"/>
      <c r="R76" s="121"/>
      <c r="S76" s="121"/>
    </row>
    <row r="77" spans="1:19" ht="15" thickBot="1">
      <c r="A77" s="17"/>
      <c r="B77" s="211"/>
      <c r="C77" s="183" t="s">
        <v>744</v>
      </c>
      <c r="D77" s="156" t="b">
        <v>0</v>
      </c>
      <c r="E77" s="192" t="s">
        <v>745</v>
      </c>
      <c r="F77" s="214"/>
      <c r="G77" s="192" t="s">
        <v>746</v>
      </c>
      <c r="H77" s="157" t="b">
        <v>0</v>
      </c>
      <c r="I77" s="193" t="s">
        <v>747</v>
      </c>
      <c r="J77" s="156" t="b">
        <v>0</v>
      </c>
      <c r="K77" s="183" t="s">
        <v>748</v>
      </c>
      <c r="L77" s="156" t="b">
        <v>0</v>
      </c>
      <c r="M77" s="192" t="s">
        <v>749</v>
      </c>
      <c r="N77" s="5"/>
      <c r="O77" s="121"/>
      <c r="P77" s="179"/>
      <c r="Q77" s="121"/>
      <c r="R77" s="121"/>
      <c r="S77" s="121"/>
    </row>
    <row r="78" spans="1:19" ht="15" thickBot="1">
      <c r="A78" s="17"/>
      <c r="B78" s="211"/>
      <c r="C78" s="183" t="s">
        <v>750</v>
      </c>
      <c r="D78" s="156" t="b">
        <v>0</v>
      </c>
      <c r="E78" s="192" t="s">
        <v>751</v>
      </c>
      <c r="F78" s="214"/>
      <c r="G78" s="192" t="s">
        <v>752</v>
      </c>
      <c r="H78" s="197"/>
      <c r="I78" s="130" t="s">
        <v>753</v>
      </c>
      <c r="J78" s="156" t="b">
        <v>0</v>
      </c>
      <c r="K78" s="183" t="s">
        <v>754</v>
      </c>
      <c r="L78" s="156" t="b">
        <v>0</v>
      </c>
      <c r="M78" s="192" t="s">
        <v>755</v>
      </c>
      <c r="N78" s="5"/>
      <c r="O78" s="121"/>
      <c r="P78" s="179"/>
      <c r="Q78" s="121"/>
      <c r="R78" s="121"/>
      <c r="S78" s="121"/>
    </row>
    <row r="79" spans="1:19" ht="15" thickBot="1">
      <c r="A79" s="17"/>
      <c r="B79" s="156" t="b">
        <v>0</v>
      </c>
      <c r="C79" s="183" t="s">
        <v>756</v>
      </c>
      <c r="D79" s="212" t="b">
        <v>0</v>
      </c>
      <c r="E79" s="190" t="s">
        <v>757</v>
      </c>
      <c r="F79" s="159" t="b">
        <v>0</v>
      </c>
      <c r="G79" s="192" t="s">
        <v>758</v>
      </c>
      <c r="H79" s="155" t="b">
        <v>0</v>
      </c>
      <c r="I79" s="183" t="s">
        <v>759</v>
      </c>
      <c r="J79" s="156" t="b">
        <v>0</v>
      </c>
      <c r="K79" s="183" t="s">
        <v>760</v>
      </c>
      <c r="L79" s="156" t="b">
        <v>0</v>
      </c>
      <c r="M79" s="192" t="s">
        <v>761</v>
      </c>
      <c r="N79" s="5"/>
      <c r="O79" s="121"/>
      <c r="P79" s="121"/>
      <c r="Q79" s="121"/>
      <c r="R79" s="121"/>
      <c r="S79" s="121"/>
    </row>
    <row r="80" spans="1:19" ht="15" thickBot="1">
      <c r="A80" s="17"/>
      <c r="B80" s="156" t="b">
        <v>0</v>
      </c>
      <c r="C80" s="183" t="s">
        <v>762</v>
      </c>
      <c r="D80" s="211"/>
      <c r="E80" s="195" t="s">
        <v>763</v>
      </c>
      <c r="F80" s="197"/>
      <c r="G80" s="130" t="s">
        <v>764</v>
      </c>
      <c r="H80" s="155" t="b">
        <v>0</v>
      </c>
      <c r="I80" s="183" t="s">
        <v>765</v>
      </c>
      <c r="J80" s="156" t="b">
        <v>0</v>
      </c>
      <c r="K80" s="183" t="s">
        <v>766</v>
      </c>
      <c r="L80" s="156" t="b">
        <v>0</v>
      </c>
      <c r="M80" s="192" t="s">
        <v>767</v>
      </c>
      <c r="N80" s="5"/>
      <c r="O80" s="121"/>
      <c r="P80" s="121"/>
      <c r="Q80" s="121"/>
      <c r="R80" s="121"/>
      <c r="S80" s="121"/>
    </row>
    <row r="81" spans="1:19" ht="15" thickBot="1">
      <c r="A81" s="17"/>
      <c r="B81" s="176"/>
      <c r="C81" s="130" t="s">
        <v>768</v>
      </c>
      <c r="D81" s="211"/>
      <c r="E81" s="195" t="s">
        <v>769</v>
      </c>
      <c r="F81" s="159" t="b">
        <v>0</v>
      </c>
      <c r="G81" s="192" t="s">
        <v>770</v>
      </c>
      <c r="H81" s="155" t="b">
        <v>0</v>
      </c>
      <c r="I81" s="183" t="s">
        <v>771</v>
      </c>
      <c r="J81" s="156" t="b">
        <v>0</v>
      </c>
      <c r="K81" s="183" t="s">
        <v>772</v>
      </c>
      <c r="L81" s="197"/>
      <c r="M81" s="130" t="s">
        <v>773</v>
      </c>
      <c r="N81" s="5"/>
      <c r="O81" s="121"/>
      <c r="P81" s="121"/>
      <c r="Q81" s="121"/>
      <c r="R81" s="121"/>
      <c r="S81" s="121"/>
    </row>
    <row r="82" spans="1:19" ht="15" thickBot="1">
      <c r="A82" s="17"/>
      <c r="B82" s="156" t="b">
        <v>0</v>
      </c>
      <c r="C82" s="183" t="s">
        <v>774</v>
      </c>
      <c r="D82" s="211"/>
      <c r="E82" s="195" t="s">
        <v>775</v>
      </c>
      <c r="F82" s="159" t="b">
        <v>0</v>
      </c>
      <c r="G82" s="192" t="s">
        <v>776</v>
      </c>
      <c r="H82" s="155" t="b">
        <v>0</v>
      </c>
      <c r="I82" s="183" t="s">
        <v>777</v>
      </c>
      <c r="J82" s="197"/>
      <c r="K82" s="130" t="s">
        <v>778</v>
      </c>
      <c r="L82" s="154" t="b">
        <v>0</v>
      </c>
      <c r="M82" s="191" t="s">
        <v>779</v>
      </c>
      <c r="N82" s="5"/>
      <c r="O82" s="121"/>
      <c r="P82" s="121"/>
      <c r="Q82" s="121"/>
      <c r="R82" s="121"/>
      <c r="S82" s="121"/>
    </row>
    <row r="83" spans="1:19">
      <c r="A83" s="17"/>
      <c r="B83" s="156" t="b">
        <v>0</v>
      </c>
      <c r="C83" s="183" t="s">
        <v>780</v>
      </c>
      <c r="D83" s="156" t="b">
        <v>0</v>
      </c>
      <c r="E83" s="192" t="s">
        <v>781</v>
      </c>
      <c r="F83" s="159" t="b">
        <v>0</v>
      </c>
      <c r="G83" s="192" t="s">
        <v>782</v>
      </c>
      <c r="H83" s="155" t="b">
        <v>0</v>
      </c>
      <c r="I83" s="183" t="s">
        <v>783</v>
      </c>
      <c r="J83" s="156" t="b">
        <v>0</v>
      </c>
      <c r="K83" s="183" t="s">
        <v>784</v>
      </c>
      <c r="L83" s="212" t="b">
        <v>0</v>
      </c>
      <c r="M83" s="199" t="s">
        <v>785</v>
      </c>
      <c r="N83" s="5"/>
      <c r="O83" s="121"/>
      <c r="P83" s="121"/>
      <c r="Q83" s="121"/>
      <c r="R83" s="121"/>
      <c r="S83" s="121"/>
    </row>
    <row r="84" spans="1:19" ht="15" thickBot="1">
      <c r="A84" s="17"/>
      <c r="B84" s="156" t="b">
        <v>0</v>
      </c>
      <c r="C84" s="183" t="s">
        <v>786</v>
      </c>
      <c r="D84" s="156" t="b">
        <v>0</v>
      </c>
      <c r="E84" s="192" t="s">
        <v>787</v>
      </c>
      <c r="F84" s="159" t="b">
        <v>0</v>
      </c>
      <c r="G84" s="192" t="s">
        <v>788</v>
      </c>
      <c r="H84" s="155" t="b">
        <v>0</v>
      </c>
      <c r="I84" s="183" t="s">
        <v>789</v>
      </c>
      <c r="J84" s="212" t="b">
        <v>0</v>
      </c>
      <c r="K84" s="187" t="s">
        <v>790</v>
      </c>
      <c r="L84" s="211"/>
      <c r="M84" s="195" t="s">
        <v>791</v>
      </c>
      <c r="N84" s="5"/>
      <c r="O84" s="121"/>
      <c r="P84" s="121"/>
      <c r="Q84" s="121"/>
      <c r="R84" s="121"/>
      <c r="S84" s="121"/>
    </row>
    <row r="85" spans="1:19" ht="15" thickBot="1">
      <c r="A85" s="17"/>
      <c r="B85" s="156" t="b">
        <v>0</v>
      </c>
      <c r="C85" s="183" t="s">
        <v>792</v>
      </c>
      <c r="D85" s="176"/>
      <c r="E85" s="130" t="s">
        <v>793</v>
      </c>
      <c r="F85" s="159" t="b">
        <v>0</v>
      </c>
      <c r="G85" s="192" t="s">
        <v>794</v>
      </c>
      <c r="H85" s="155" t="b">
        <v>0</v>
      </c>
      <c r="I85" s="183" t="s">
        <v>795</v>
      </c>
      <c r="J85" s="211"/>
      <c r="K85" s="186" t="s">
        <v>796</v>
      </c>
      <c r="L85" s="211"/>
      <c r="M85" s="195" t="s">
        <v>797</v>
      </c>
      <c r="N85" s="5"/>
      <c r="O85" s="121"/>
      <c r="P85" s="121"/>
      <c r="Q85" s="121"/>
      <c r="R85" s="121"/>
      <c r="S85" s="121"/>
    </row>
    <row r="86" spans="1:19" ht="15" thickBot="1">
      <c r="A86" s="17"/>
      <c r="B86" s="156" t="b">
        <v>0</v>
      </c>
      <c r="C86" s="183" t="s">
        <v>798</v>
      </c>
      <c r="D86" s="156" t="b">
        <v>0</v>
      </c>
      <c r="E86" s="192" t="s">
        <v>799</v>
      </c>
      <c r="F86" s="159" t="b">
        <v>0</v>
      </c>
      <c r="G86" s="192" t="s">
        <v>800</v>
      </c>
      <c r="H86" s="197"/>
      <c r="I86" s="130" t="s">
        <v>801</v>
      </c>
      <c r="J86" s="211"/>
      <c r="K86" s="186" t="s">
        <v>802</v>
      </c>
      <c r="L86" s="156" t="b">
        <v>0</v>
      </c>
      <c r="M86" s="192" t="s">
        <v>803</v>
      </c>
      <c r="N86" s="5"/>
      <c r="O86" s="121"/>
      <c r="P86" s="121"/>
      <c r="Q86" s="121"/>
      <c r="R86" s="121"/>
      <c r="S86" s="121"/>
    </row>
    <row r="87" spans="1:19" ht="15" thickBot="1">
      <c r="A87" s="17"/>
      <c r="B87" s="176"/>
      <c r="C87" s="130" t="s">
        <v>804</v>
      </c>
      <c r="D87" s="156" t="b">
        <v>0</v>
      </c>
      <c r="E87" s="192" t="s">
        <v>805</v>
      </c>
      <c r="F87" s="197"/>
      <c r="G87" s="130" t="s">
        <v>806</v>
      </c>
      <c r="H87" s="154" t="b">
        <v>0</v>
      </c>
      <c r="I87" s="191" t="s">
        <v>807</v>
      </c>
      <c r="J87" s="155" t="b">
        <v>0</v>
      </c>
      <c r="K87" s="183" t="s">
        <v>808</v>
      </c>
      <c r="L87" s="212" t="b">
        <v>0</v>
      </c>
      <c r="M87" s="199" t="s">
        <v>809</v>
      </c>
      <c r="N87" s="5"/>
      <c r="O87" s="121"/>
      <c r="P87" s="121"/>
      <c r="Q87" s="121"/>
      <c r="R87" s="121"/>
      <c r="S87" s="121"/>
    </row>
    <row r="88" spans="1:19">
      <c r="A88" s="17"/>
      <c r="B88" s="156" t="b">
        <v>0</v>
      </c>
      <c r="C88" s="183" t="s">
        <v>810</v>
      </c>
      <c r="D88" s="156" t="b">
        <v>0</v>
      </c>
      <c r="E88" s="192" t="s">
        <v>811</v>
      </c>
      <c r="F88" s="159" t="b">
        <v>0</v>
      </c>
      <c r="G88" s="192" t="s">
        <v>812</v>
      </c>
      <c r="H88" s="212" t="b">
        <v>0</v>
      </c>
      <c r="I88" s="190" t="s">
        <v>813</v>
      </c>
      <c r="J88" s="212" t="b">
        <v>0</v>
      </c>
      <c r="K88" s="187" t="s">
        <v>814</v>
      </c>
      <c r="L88" s="211"/>
      <c r="M88" s="195" t="s">
        <v>815</v>
      </c>
      <c r="N88" s="5"/>
      <c r="O88" s="121"/>
      <c r="P88" s="121"/>
      <c r="Q88" s="121"/>
      <c r="R88" s="121"/>
      <c r="S88" s="121"/>
    </row>
    <row r="89" spans="1:19">
      <c r="A89" s="17"/>
      <c r="B89" s="156" t="b">
        <v>0</v>
      </c>
      <c r="C89" s="183" t="s">
        <v>816</v>
      </c>
      <c r="D89" s="156" t="b">
        <v>0</v>
      </c>
      <c r="E89" s="192" t="s">
        <v>817</v>
      </c>
      <c r="F89" s="212" t="b">
        <v>0</v>
      </c>
      <c r="G89" s="190" t="s">
        <v>818</v>
      </c>
      <c r="H89" s="211"/>
      <c r="I89" s="195" t="s">
        <v>819</v>
      </c>
      <c r="J89" s="216"/>
      <c r="K89" s="186" t="s">
        <v>820</v>
      </c>
      <c r="L89" s="211"/>
      <c r="M89" s="195" t="s">
        <v>821</v>
      </c>
      <c r="N89" s="5"/>
      <c r="O89" s="121"/>
      <c r="P89" s="121"/>
      <c r="Q89" s="121"/>
      <c r="R89" s="121"/>
      <c r="S89" s="121"/>
    </row>
    <row r="90" spans="1:19" ht="15" thickBot="1">
      <c r="A90" s="17"/>
      <c r="B90" s="156" t="b">
        <v>0</v>
      </c>
      <c r="C90" s="183" t="s">
        <v>822</v>
      </c>
      <c r="D90" s="156" t="b">
        <v>0</v>
      </c>
      <c r="E90" s="192" t="s">
        <v>823</v>
      </c>
      <c r="F90" s="214"/>
      <c r="G90" s="195" t="s">
        <v>824</v>
      </c>
      <c r="H90" s="211"/>
      <c r="I90" s="195" t="s">
        <v>825</v>
      </c>
      <c r="J90" s="216"/>
      <c r="K90" s="186" t="s">
        <v>826</v>
      </c>
      <c r="L90" s="211"/>
      <c r="M90" s="195" t="s">
        <v>827</v>
      </c>
      <c r="N90" s="5"/>
      <c r="O90" s="121"/>
      <c r="P90" s="121"/>
      <c r="Q90" s="121"/>
      <c r="R90" s="121"/>
      <c r="S90" s="121"/>
    </row>
    <row r="91" spans="1:19" ht="15" thickBot="1">
      <c r="A91" s="17"/>
      <c r="B91" s="212" t="b">
        <v>0</v>
      </c>
      <c r="C91" s="187" t="s">
        <v>828</v>
      </c>
      <c r="D91" s="176"/>
      <c r="E91" s="130" t="s">
        <v>829</v>
      </c>
      <c r="F91" s="214"/>
      <c r="G91" s="195" t="s">
        <v>830</v>
      </c>
      <c r="H91" s="156" t="b">
        <v>0</v>
      </c>
      <c r="I91" s="192" t="s">
        <v>831</v>
      </c>
      <c r="J91" s="216"/>
      <c r="K91" s="186" t="s">
        <v>832</v>
      </c>
      <c r="L91" s="211"/>
      <c r="M91" s="195" t="s">
        <v>833</v>
      </c>
      <c r="N91" s="5"/>
      <c r="O91" s="121"/>
      <c r="P91" s="121"/>
      <c r="Q91" s="121"/>
      <c r="R91" s="121"/>
      <c r="S91" s="121"/>
    </row>
    <row r="92" spans="1:19">
      <c r="A92" s="17"/>
      <c r="B92" s="211"/>
      <c r="C92" s="186" t="s">
        <v>834</v>
      </c>
      <c r="D92" s="156" t="b">
        <v>0</v>
      </c>
      <c r="E92" s="192" t="s">
        <v>835</v>
      </c>
      <c r="F92" s="159" t="b">
        <v>0</v>
      </c>
      <c r="G92" s="195" t="s">
        <v>836</v>
      </c>
      <c r="H92" s="212" t="b">
        <v>0</v>
      </c>
      <c r="I92" s="190" t="s">
        <v>837</v>
      </c>
      <c r="J92" s="216"/>
      <c r="K92" s="186" t="s">
        <v>838</v>
      </c>
      <c r="L92" s="211"/>
      <c r="M92" s="195" t="s">
        <v>839</v>
      </c>
      <c r="N92" s="5"/>
      <c r="O92" s="121"/>
      <c r="P92" s="121"/>
      <c r="Q92" s="121"/>
      <c r="R92" s="121"/>
      <c r="S92" s="121"/>
    </row>
    <row r="93" spans="1:19">
      <c r="A93" s="17"/>
      <c r="B93" s="211"/>
      <c r="C93" s="186" t="s">
        <v>840</v>
      </c>
      <c r="D93" s="212" t="b">
        <v>0</v>
      </c>
      <c r="E93" s="190" t="s">
        <v>841</v>
      </c>
      <c r="F93" s="212" t="b">
        <v>0</v>
      </c>
      <c r="G93" s="190" t="s">
        <v>842</v>
      </c>
      <c r="H93" s="211"/>
      <c r="I93" s="195" t="s">
        <v>843</v>
      </c>
      <c r="J93" s="216"/>
      <c r="K93" s="186" t="s">
        <v>844</v>
      </c>
      <c r="L93" s="211"/>
      <c r="M93" s="195" t="s">
        <v>845</v>
      </c>
      <c r="N93" s="5"/>
      <c r="O93" s="121"/>
      <c r="P93" s="121"/>
      <c r="Q93" s="121"/>
      <c r="R93" s="121"/>
      <c r="S93" s="121"/>
    </row>
    <row r="94" spans="1:19">
      <c r="A94" s="17"/>
      <c r="B94" s="211"/>
      <c r="C94" s="186" t="s">
        <v>846</v>
      </c>
      <c r="D94" s="211"/>
      <c r="E94" s="195" t="s">
        <v>847</v>
      </c>
      <c r="F94" s="214"/>
      <c r="G94" s="192" t="s">
        <v>848</v>
      </c>
      <c r="H94" s="211"/>
      <c r="I94" s="195" t="s">
        <v>849</v>
      </c>
      <c r="J94" s="216"/>
      <c r="K94" s="186" t="s">
        <v>850</v>
      </c>
      <c r="L94" s="211"/>
      <c r="M94" s="195" t="s">
        <v>851</v>
      </c>
      <c r="N94" s="5"/>
      <c r="P94" s="121"/>
      <c r="R94" s="121"/>
      <c r="S94" s="121"/>
    </row>
    <row r="95" spans="1:19">
      <c r="A95" s="17"/>
      <c r="B95" s="211"/>
      <c r="C95" s="186" t="s">
        <v>852</v>
      </c>
      <c r="D95" s="211"/>
      <c r="E95" s="195" t="s">
        <v>853</v>
      </c>
      <c r="F95" s="214"/>
      <c r="G95" s="192" t="s">
        <v>854</v>
      </c>
      <c r="H95" s="211"/>
      <c r="I95" s="195" t="s">
        <v>855</v>
      </c>
      <c r="J95" s="216"/>
      <c r="K95" s="186" t="s">
        <v>856</v>
      </c>
      <c r="L95" s="211"/>
      <c r="M95" s="195" t="s">
        <v>857</v>
      </c>
      <c r="N95" s="5"/>
      <c r="O95" s="121"/>
      <c r="P95" s="121"/>
      <c r="Q95" s="121"/>
      <c r="R95" s="121"/>
      <c r="S95" s="121"/>
    </row>
    <row r="96" spans="1:19">
      <c r="A96" s="17"/>
      <c r="B96" s="211"/>
      <c r="C96" s="186" t="s">
        <v>858</v>
      </c>
      <c r="D96" s="211"/>
      <c r="E96" s="192" t="s">
        <v>859</v>
      </c>
      <c r="F96" s="214"/>
      <c r="G96" s="192" t="s">
        <v>860</v>
      </c>
      <c r="H96" s="211"/>
      <c r="I96" s="195" t="s">
        <v>861</v>
      </c>
      <c r="J96" s="216"/>
      <c r="K96" s="186" t="s">
        <v>862</v>
      </c>
      <c r="L96" s="211"/>
      <c r="M96" s="195" t="s">
        <v>863</v>
      </c>
      <c r="N96" s="5"/>
      <c r="O96" s="121"/>
      <c r="P96" s="121"/>
      <c r="Q96" s="121"/>
      <c r="R96" s="121"/>
      <c r="S96" s="121"/>
    </row>
    <row r="97" spans="1:19">
      <c r="A97" s="17"/>
      <c r="B97" s="211"/>
      <c r="C97" s="186" t="s">
        <v>864</v>
      </c>
      <c r="D97" s="212" t="b">
        <v>0</v>
      </c>
      <c r="E97" s="190" t="s">
        <v>865</v>
      </c>
      <c r="F97" s="214"/>
      <c r="G97" s="192" t="s">
        <v>866</v>
      </c>
      <c r="H97" s="211"/>
      <c r="I97" s="195" t="s">
        <v>867</v>
      </c>
      <c r="J97" s="216"/>
      <c r="K97" s="186" t="s">
        <v>868</v>
      </c>
      <c r="L97" s="211"/>
      <c r="M97" s="195" t="s">
        <v>869</v>
      </c>
      <c r="N97" s="5"/>
      <c r="O97" s="121"/>
      <c r="P97" s="121"/>
      <c r="Q97" s="121"/>
      <c r="R97" s="121"/>
      <c r="S97" s="121"/>
    </row>
    <row r="98" spans="1:19">
      <c r="A98" s="17"/>
      <c r="B98" s="211"/>
      <c r="C98" s="186" t="s">
        <v>870</v>
      </c>
      <c r="D98" s="211"/>
      <c r="E98" s="195" t="s">
        <v>871</v>
      </c>
      <c r="F98" s="214"/>
      <c r="G98" s="192" t="s">
        <v>872</v>
      </c>
      <c r="H98" s="211"/>
      <c r="I98" s="195" t="s">
        <v>873</v>
      </c>
      <c r="J98" s="216"/>
      <c r="K98" s="186" t="s">
        <v>874</v>
      </c>
      <c r="L98" s="211"/>
      <c r="M98" s="195" t="s">
        <v>875</v>
      </c>
      <c r="N98" s="5"/>
      <c r="O98" s="121"/>
      <c r="P98" s="121"/>
      <c r="Q98" s="121"/>
      <c r="R98" s="121"/>
      <c r="S98" s="121"/>
    </row>
    <row r="99" spans="1:19" ht="15" thickBot="1">
      <c r="A99" s="17"/>
      <c r="B99" s="211"/>
      <c r="C99" s="186" t="s">
        <v>876</v>
      </c>
      <c r="D99" s="211"/>
      <c r="E99" s="195" t="s">
        <v>877</v>
      </c>
      <c r="F99" s="214"/>
      <c r="G99" s="192" t="s">
        <v>878</v>
      </c>
      <c r="H99" s="211"/>
      <c r="I99" s="195" t="s">
        <v>879</v>
      </c>
      <c r="J99" s="216"/>
      <c r="K99" s="186" t="s">
        <v>880</v>
      </c>
      <c r="L99" s="157" t="b">
        <v>0</v>
      </c>
      <c r="M99" s="193" t="s">
        <v>881</v>
      </c>
      <c r="N99" s="5"/>
      <c r="O99" s="121"/>
      <c r="P99" s="121"/>
      <c r="Q99" s="121"/>
      <c r="R99" s="121"/>
      <c r="S99" s="121"/>
    </row>
    <row r="100" spans="1:19" ht="15" thickBot="1">
      <c r="A100" s="17"/>
      <c r="B100" s="211"/>
      <c r="C100" s="186" t="s">
        <v>882</v>
      </c>
      <c r="D100" s="211"/>
      <c r="E100" s="195" t="s">
        <v>883</v>
      </c>
      <c r="F100" s="214"/>
      <c r="G100" s="192" t="s">
        <v>884</v>
      </c>
      <c r="H100" s="211"/>
      <c r="I100" s="195" t="s">
        <v>885</v>
      </c>
      <c r="J100" s="155" t="b">
        <v>0</v>
      </c>
      <c r="K100" s="183" t="s">
        <v>886</v>
      </c>
      <c r="L100" s="197"/>
      <c r="M100" s="130" t="s">
        <v>887</v>
      </c>
      <c r="N100" s="5"/>
      <c r="O100" s="121"/>
      <c r="P100" s="121"/>
      <c r="Q100" s="121"/>
      <c r="R100" s="121"/>
      <c r="S100" s="121"/>
    </row>
    <row r="101" spans="1:19" ht="15" thickBot="1">
      <c r="A101" s="17"/>
      <c r="B101" s="156" t="b">
        <v>0</v>
      </c>
      <c r="C101" s="183" t="s">
        <v>888</v>
      </c>
      <c r="D101" s="211"/>
      <c r="E101" s="195" t="s">
        <v>889</v>
      </c>
      <c r="F101" s="214"/>
      <c r="G101" s="192" t="s">
        <v>890</v>
      </c>
      <c r="H101" s="211"/>
      <c r="I101" s="195" t="s">
        <v>891</v>
      </c>
      <c r="J101" s="200"/>
      <c r="K101" s="130" t="s">
        <v>892</v>
      </c>
      <c r="L101" s="156" t="b">
        <v>0</v>
      </c>
      <c r="M101" s="192" t="s">
        <v>893</v>
      </c>
      <c r="N101" s="5"/>
      <c r="O101" s="121"/>
      <c r="P101" s="121"/>
      <c r="Q101" s="121"/>
      <c r="R101" s="121"/>
      <c r="S101" s="121"/>
    </row>
    <row r="102" spans="1:19" ht="15" thickBot="1">
      <c r="A102" s="17"/>
      <c r="B102" s="176"/>
      <c r="C102" s="130" t="s">
        <v>894</v>
      </c>
      <c r="D102" s="211"/>
      <c r="E102" s="195" t="s">
        <v>895</v>
      </c>
      <c r="F102" s="214"/>
      <c r="G102" s="192" t="s">
        <v>896</v>
      </c>
      <c r="H102" s="211"/>
      <c r="I102" s="195" t="s">
        <v>897</v>
      </c>
      <c r="J102" s="155" t="b">
        <v>0</v>
      </c>
      <c r="K102" s="183" t="s">
        <v>898</v>
      </c>
      <c r="L102" s="156" t="b">
        <v>0</v>
      </c>
      <c r="M102" s="192" t="s">
        <v>899</v>
      </c>
      <c r="N102" s="5"/>
      <c r="O102" s="121"/>
      <c r="P102" s="121"/>
      <c r="Q102" s="121"/>
      <c r="R102" s="121"/>
      <c r="S102" s="121"/>
    </row>
    <row r="103" spans="1:19" ht="15" thickBot="1">
      <c r="A103" s="17"/>
      <c r="B103" s="156" t="b">
        <v>0</v>
      </c>
      <c r="C103" s="183" t="s">
        <v>900</v>
      </c>
      <c r="D103" s="211"/>
      <c r="E103" s="195" t="s">
        <v>901</v>
      </c>
      <c r="F103" s="214"/>
      <c r="G103" s="192" t="s">
        <v>902</v>
      </c>
      <c r="H103" s="211"/>
      <c r="I103" s="195" t="s">
        <v>903</v>
      </c>
      <c r="J103" s="162" t="b">
        <v>0</v>
      </c>
      <c r="K103" s="184" t="s">
        <v>904</v>
      </c>
      <c r="L103" s="156" t="b">
        <v>0</v>
      </c>
      <c r="M103" s="192" t="s">
        <v>905</v>
      </c>
      <c r="N103" s="5"/>
      <c r="O103" s="121"/>
      <c r="P103" s="121"/>
      <c r="Q103" s="121"/>
      <c r="R103" s="121"/>
      <c r="S103" s="121"/>
    </row>
    <row r="104" spans="1:19" ht="15" thickBot="1">
      <c r="A104" s="17"/>
      <c r="B104" s="156" t="b">
        <v>0</v>
      </c>
      <c r="C104" s="183" t="s">
        <v>906</v>
      </c>
      <c r="D104" s="211"/>
      <c r="E104" s="195" t="s">
        <v>907</v>
      </c>
      <c r="F104" s="214"/>
      <c r="G104" s="192" t="s">
        <v>908</v>
      </c>
      <c r="H104" s="157" t="b">
        <v>0</v>
      </c>
      <c r="I104" s="193" t="s">
        <v>909</v>
      </c>
      <c r="J104" s="161"/>
      <c r="K104" s="161"/>
      <c r="L104" s="156" t="b">
        <v>0</v>
      </c>
      <c r="M104" s="192" t="s">
        <v>910</v>
      </c>
      <c r="N104" s="5"/>
      <c r="O104" s="121"/>
      <c r="P104" s="121"/>
      <c r="Q104" s="121"/>
      <c r="R104" s="121"/>
      <c r="S104" s="121"/>
    </row>
    <row r="105" spans="1:19" ht="15" thickBot="1">
      <c r="A105" s="17"/>
      <c r="B105" s="185"/>
      <c r="C105" s="130" t="s">
        <v>911</v>
      </c>
      <c r="D105" s="211"/>
      <c r="E105" s="195" t="s">
        <v>912</v>
      </c>
      <c r="F105" s="159" t="b">
        <v>0</v>
      </c>
      <c r="G105" s="192" t="s">
        <v>913</v>
      </c>
      <c r="H105" s="197"/>
      <c r="I105" s="130" t="s">
        <v>914</v>
      </c>
      <c r="J105" s="161"/>
      <c r="K105" s="161"/>
      <c r="L105" s="197"/>
      <c r="M105" s="130" t="s">
        <v>915</v>
      </c>
      <c r="N105" s="5"/>
      <c r="O105" s="121"/>
      <c r="P105" s="121"/>
      <c r="Q105" s="121"/>
      <c r="R105" s="121"/>
      <c r="S105" s="121"/>
    </row>
    <row r="106" spans="1:19" ht="15" thickBot="1">
      <c r="A106" s="17"/>
      <c r="B106" s="156" t="b">
        <v>0</v>
      </c>
      <c r="C106" s="183" t="s">
        <v>916</v>
      </c>
      <c r="D106" s="211"/>
      <c r="E106" s="195" t="s">
        <v>917</v>
      </c>
      <c r="F106" s="197"/>
      <c r="G106" s="130" t="s">
        <v>918</v>
      </c>
      <c r="H106" s="154" t="b">
        <v>0</v>
      </c>
      <c r="I106" s="191" t="s">
        <v>919</v>
      </c>
      <c r="J106" s="5"/>
      <c r="K106" s="5"/>
      <c r="L106" s="156" t="b">
        <v>0</v>
      </c>
      <c r="M106" s="192" t="s">
        <v>920</v>
      </c>
      <c r="N106" s="5"/>
      <c r="O106" s="121"/>
      <c r="P106" s="121"/>
      <c r="Q106" s="121"/>
      <c r="R106" s="121"/>
      <c r="S106" s="121"/>
    </row>
    <row r="107" spans="1:19">
      <c r="A107" s="17"/>
      <c r="B107" s="156" t="b">
        <v>0</v>
      </c>
      <c r="C107" s="183" t="s">
        <v>921</v>
      </c>
      <c r="D107" s="211"/>
      <c r="E107" s="195" t="s">
        <v>922</v>
      </c>
      <c r="F107" s="159" t="b">
        <v>0</v>
      </c>
      <c r="G107" s="192" t="s">
        <v>923</v>
      </c>
      <c r="H107" s="156" t="b">
        <v>0</v>
      </c>
      <c r="I107" s="192" t="s">
        <v>924</v>
      </c>
      <c r="J107" s="5"/>
      <c r="K107" s="5"/>
      <c r="L107" s="156" t="b">
        <v>0</v>
      </c>
      <c r="M107" s="192" t="s">
        <v>925</v>
      </c>
      <c r="N107" s="5"/>
      <c r="O107" s="121"/>
      <c r="P107" s="121"/>
      <c r="Q107" s="121"/>
      <c r="R107" s="121"/>
      <c r="S107" s="121"/>
    </row>
    <row r="108" spans="1:19" ht="15" thickBot="1">
      <c r="A108" s="17"/>
      <c r="B108" s="156" t="b">
        <v>0</v>
      </c>
      <c r="C108" s="183" t="s">
        <v>926</v>
      </c>
      <c r="D108" s="156" t="b">
        <v>0</v>
      </c>
      <c r="E108" s="192" t="s">
        <v>927</v>
      </c>
      <c r="F108" s="159" t="b">
        <v>0</v>
      </c>
      <c r="G108" s="192" t="s">
        <v>928</v>
      </c>
      <c r="H108" s="156" t="b">
        <v>0</v>
      </c>
      <c r="I108" s="192" t="s">
        <v>929</v>
      </c>
      <c r="J108" s="5"/>
      <c r="K108" s="5"/>
      <c r="L108" s="156" t="b">
        <v>0</v>
      </c>
      <c r="M108" s="192" t="s">
        <v>930</v>
      </c>
      <c r="N108" s="5"/>
      <c r="O108" s="121"/>
      <c r="P108" s="121"/>
      <c r="Q108" s="121"/>
      <c r="R108" s="121"/>
      <c r="S108" s="121"/>
    </row>
    <row r="109" spans="1:19" ht="15" thickBot="1">
      <c r="A109" s="17"/>
      <c r="B109" s="156" t="b">
        <v>0</v>
      </c>
      <c r="C109" s="183" t="s">
        <v>931</v>
      </c>
      <c r="D109" s="176"/>
      <c r="E109" s="130" t="s">
        <v>932</v>
      </c>
      <c r="F109" s="159" t="b">
        <v>0</v>
      </c>
      <c r="G109" s="192" t="s">
        <v>933</v>
      </c>
      <c r="H109" s="157" t="b">
        <v>0</v>
      </c>
      <c r="I109" s="193" t="s">
        <v>934</v>
      </c>
      <c r="J109" s="5"/>
      <c r="K109" s="5"/>
      <c r="L109" s="156" t="b">
        <v>0</v>
      </c>
      <c r="M109" s="192" t="s">
        <v>935</v>
      </c>
      <c r="N109" s="5"/>
      <c r="O109" s="121"/>
      <c r="P109" s="121"/>
      <c r="Q109" s="121"/>
      <c r="R109" s="121"/>
      <c r="S109" s="121"/>
    </row>
    <row r="110" spans="1:19" ht="15" thickBot="1">
      <c r="A110" s="17"/>
      <c r="B110" s="157" t="b">
        <v>0</v>
      </c>
      <c r="C110" s="184" t="s">
        <v>936</v>
      </c>
      <c r="D110" s="156" t="b">
        <v>0</v>
      </c>
      <c r="E110" s="192" t="s">
        <v>937</v>
      </c>
      <c r="F110" s="197"/>
      <c r="G110" s="130" t="s">
        <v>938</v>
      </c>
      <c r="H110" s="197"/>
      <c r="I110" s="130" t="s">
        <v>939</v>
      </c>
      <c r="J110" s="5"/>
      <c r="K110" s="5"/>
      <c r="L110" s="156" t="b">
        <v>0</v>
      </c>
      <c r="M110" s="192" t="s">
        <v>940</v>
      </c>
      <c r="N110" s="5"/>
      <c r="O110" s="121"/>
      <c r="P110" s="121"/>
      <c r="Q110" s="121"/>
      <c r="R110" s="121"/>
      <c r="S110" s="121"/>
    </row>
    <row r="111" spans="1:19">
      <c r="A111" s="17"/>
      <c r="B111" s="177"/>
      <c r="C111" s="177"/>
      <c r="D111" s="156" t="b">
        <v>0</v>
      </c>
      <c r="E111" s="192" t="s">
        <v>941</v>
      </c>
      <c r="F111" s="163" t="b">
        <v>0</v>
      </c>
      <c r="G111" s="192" t="s">
        <v>942</v>
      </c>
      <c r="H111" s="156" t="b">
        <v>0</v>
      </c>
      <c r="I111" s="192" t="s">
        <v>943</v>
      </c>
      <c r="J111" s="177"/>
      <c r="K111" s="177"/>
      <c r="L111" s="156" t="b">
        <v>0</v>
      </c>
      <c r="M111" s="192" t="s">
        <v>944</v>
      </c>
      <c r="N111" s="5"/>
      <c r="O111" s="121"/>
      <c r="P111" s="121"/>
      <c r="Q111" s="178"/>
      <c r="R111" s="179"/>
      <c r="S111" s="121"/>
    </row>
    <row r="112" spans="1:19" ht="15" thickBot="1">
      <c r="A112" s="17"/>
      <c r="B112" s="177"/>
      <c r="C112" s="177"/>
      <c r="D112" s="157" t="b">
        <v>0</v>
      </c>
      <c r="E112" s="193" t="s">
        <v>945</v>
      </c>
      <c r="F112" s="163" t="b">
        <v>0</v>
      </c>
      <c r="G112" s="192" t="s">
        <v>946</v>
      </c>
      <c r="H112" s="156" t="b">
        <v>0</v>
      </c>
      <c r="I112" s="192" t="s">
        <v>947</v>
      </c>
      <c r="J112" s="177"/>
      <c r="K112" s="177"/>
      <c r="L112" s="156" t="b">
        <v>0</v>
      </c>
      <c r="M112" s="192" t="s">
        <v>948</v>
      </c>
      <c r="N112" s="5"/>
      <c r="O112" s="121"/>
      <c r="P112" s="121"/>
      <c r="Q112" s="178"/>
      <c r="R112" s="179"/>
      <c r="S112" s="121"/>
    </row>
    <row r="113" spans="1:19" ht="15" thickBot="1">
      <c r="A113" s="17"/>
      <c r="B113" s="177"/>
      <c r="C113" s="177"/>
      <c r="D113" s="176"/>
      <c r="E113" s="130" t="s">
        <v>949</v>
      </c>
      <c r="F113" s="163" t="b">
        <v>0</v>
      </c>
      <c r="G113" s="192" t="s">
        <v>950</v>
      </c>
      <c r="H113" s="156" t="b">
        <v>0</v>
      </c>
      <c r="I113" s="192" t="s">
        <v>951</v>
      </c>
      <c r="J113" s="177"/>
      <c r="K113" s="177"/>
      <c r="L113" s="157" t="b">
        <v>0</v>
      </c>
      <c r="M113" s="193" t="s">
        <v>952</v>
      </c>
      <c r="N113" s="5"/>
      <c r="O113" s="121"/>
      <c r="P113" s="121"/>
      <c r="Q113" s="178"/>
      <c r="R113" s="179"/>
      <c r="S113" s="121"/>
    </row>
    <row r="114" spans="1:19">
      <c r="A114" s="17"/>
      <c r="B114" s="177"/>
      <c r="C114" s="177"/>
      <c r="D114" s="156" t="b">
        <v>0</v>
      </c>
      <c r="E114" s="192" t="s">
        <v>953</v>
      </c>
      <c r="F114" s="163" t="b">
        <v>0</v>
      </c>
      <c r="G114" s="192" t="s">
        <v>954</v>
      </c>
      <c r="H114" s="156" t="b">
        <v>0</v>
      </c>
      <c r="I114" s="192" t="s">
        <v>955</v>
      </c>
      <c r="J114" s="177"/>
      <c r="K114" s="177"/>
      <c r="L114" s="177"/>
      <c r="M114" s="177"/>
      <c r="N114" s="5"/>
      <c r="O114" s="121"/>
      <c r="P114" s="121"/>
      <c r="Q114" s="178"/>
      <c r="R114" s="179"/>
      <c r="S114" s="121"/>
    </row>
    <row r="115" spans="1:19">
      <c r="A115" s="17"/>
      <c r="B115" s="177"/>
      <c r="C115" s="177"/>
      <c r="D115" s="156" t="b">
        <v>0</v>
      </c>
      <c r="E115" s="192" t="s">
        <v>956</v>
      </c>
      <c r="F115" s="163" t="b">
        <v>0</v>
      </c>
      <c r="G115" s="192" t="s">
        <v>957</v>
      </c>
      <c r="H115" s="156" t="b">
        <v>0</v>
      </c>
      <c r="I115" s="192" t="s">
        <v>958</v>
      </c>
      <c r="J115" s="177"/>
      <c r="K115" s="177"/>
      <c r="L115" s="177"/>
      <c r="M115" s="177"/>
      <c r="N115" s="5"/>
      <c r="O115" s="121"/>
      <c r="P115" s="121"/>
      <c r="Q115" s="178"/>
      <c r="R115" s="179"/>
      <c r="S115" s="121"/>
    </row>
    <row r="116" spans="1:19">
      <c r="A116" s="17"/>
      <c r="B116" s="177"/>
      <c r="C116" s="177"/>
      <c r="D116" s="156" t="b">
        <v>0</v>
      </c>
      <c r="E116" s="192" t="s">
        <v>959</v>
      </c>
      <c r="F116" s="163" t="b">
        <v>0</v>
      </c>
      <c r="G116" s="192" t="s">
        <v>960</v>
      </c>
      <c r="H116" s="156" t="b">
        <v>0</v>
      </c>
      <c r="I116" s="192" t="s">
        <v>961</v>
      </c>
      <c r="J116" s="177"/>
      <c r="K116" s="177"/>
      <c r="L116" s="177"/>
      <c r="M116" s="177"/>
      <c r="N116" s="5"/>
      <c r="O116" s="121"/>
      <c r="Q116" s="178"/>
      <c r="R116" s="179"/>
      <c r="S116" s="121"/>
    </row>
    <row r="117" spans="1:19" ht="15" thickBot="1">
      <c r="A117" s="17"/>
      <c r="B117" s="177"/>
      <c r="C117" s="177"/>
      <c r="D117" s="156" t="b">
        <v>0</v>
      </c>
      <c r="E117" s="192" t="s">
        <v>962</v>
      </c>
      <c r="F117" s="164" t="b">
        <v>0</v>
      </c>
      <c r="G117" s="193" t="s">
        <v>963</v>
      </c>
      <c r="H117" s="156" t="b">
        <v>0</v>
      </c>
      <c r="I117" s="192" t="s">
        <v>964</v>
      </c>
      <c r="J117" s="177"/>
      <c r="K117" s="177"/>
      <c r="L117" s="177"/>
      <c r="M117" s="177"/>
      <c r="N117" s="5"/>
      <c r="O117" s="121"/>
      <c r="P117" s="121"/>
      <c r="Q117" s="178"/>
      <c r="R117" s="179"/>
      <c r="S117" s="121"/>
    </row>
    <row r="118" spans="1:19" ht="15" thickBot="1">
      <c r="A118" s="17"/>
      <c r="B118" s="177"/>
      <c r="C118" s="177"/>
      <c r="D118" s="157" t="b">
        <v>0</v>
      </c>
      <c r="E118" s="193" t="s">
        <v>965</v>
      </c>
      <c r="F118" s="177"/>
      <c r="G118" s="177"/>
      <c r="H118" s="157" t="b">
        <v>0</v>
      </c>
      <c r="I118" s="193" t="s">
        <v>966</v>
      </c>
      <c r="J118" s="177"/>
      <c r="K118" s="177"/>
      <c r="L118" s="177"/>
      <c r="M118" s="177"/>
      <c r="N118" s="5"/>
      <c r="O118" s="121"/>
      <c r="P118" s="121"/>
      <c r="Q118" s="178"/>
      <c r="R118" s="179"/>
      <c r="S118" s="121"/>
    </row>
    <row r="119" spans="1:19">
      <c r="A119" s="17"/>
      <c r="B119" s="121"/>
      <c r="C119" s="121"/>
      <c r="D119" s="121"/>
      <c r="E119" s="121"/>
      <c r="F119" s="177"/>
      <c r="G119" s="177"/>
      <c r="H119" s="177"/>
      <c r="I119" s="177"/>
      <c r="J119" s="177"/>
      <c r="K119" s="177"/>
      <c r="L119" s="177"/>
      <c r="M119" s="177"/>
      <c r="N119" s="5"/>
      <c r="O119" s="121"/>
      <c r="P119" s="121"/>
      <c r="Q119" s="178"/>
      <c r="R119" s="179"/>
      <c r="S119" s="121"/>
    </row>
    <row r="120" spans="1:19">
      <c r="A120" s="17"/>
      <c r="B120" s="121"/>
      <c r="C120" s="121"/>
      <c r="D120" s="121"/>
      <c r="E120" s="121"/>
      <c r="F120" s="177"/>
      <c r="G120" s="177"/>
      <c r="H120" s="177"/>
      <c r="I120" s="177"/>
      <c r="J120" s="177"/>
      <c r="K120" s="177"/>
      <c r="L120" s="177"/>
      <c r="M120" s="177"/>
      <c r="N120" s="5"/>
      <c r="O120" s="121"/>
      <c r="P120" s="121"/>
      <c r="Q120" s="178"/>
      <c r="R120" s="179"/>
      <c r="S120" s="121"/>
    </row>
    <row r="121" spans="1:19">
      <c r="A121" s="17"/>
      <c r="B121" s="121"/>
      <c r="C121" s="121"/>
      <c r="D121" s="121"/>
      <c r="E121" s="121"/>
      <c r="F121" s="177"/>
      <c r="G121" s="177"/>
      <c r="H121" s="177"/>
      <c r="I121" s="177"/>
      <c r="J121" s="177"/>
      <c r="K121" s="177"/>
      <c r="L121" s="177"/>
      <c r="M121" s="177"/>
      <c r="N121" s="5"/>
      <c r="O121" s="121"/>
      <c r="P121" s="121"/>
      <c r="Q121" s="178"/>
      <c r="R121" s="179"/>
      <c r="S121" s="121"/>
    </row>
    <row r="122" spans="1:19">
      <c r="A122" s="17"/>
      <c r="B122" s="613"/>
      <c r="C122" s="613"/>
      <c r="D122" s="613"/>
      <c r="E122" s="613"/>
      <c r="F122" s="177"/>
      <c r="G122" s="177"/>
      <c r="H122" s="177"/>
      <c r="I122" s="177"/>
      <c r="J122" s="177"/>
      <c r="K122" s="177"/>
      <c r="L122" s="177"/>
      <c r="M122" s="177"/>
      <c r="N122" s="5"/>
      <c r="O122" s="121"/>
      <c r="P122" s="121"/>
      <c r="Q122" s="178"/>
      <c r="R122" s="179"/>
      <c r="S122" s="121"/>
    </row>
    <row r="123" spans="1:19">
      <c r="A123" s="17"/>
      <c r="B123" s="613"/>
      <c r="C123" s="613"/>
      <c r="D123" s="613"/>
      <c r="E123" s="613"/>
      <c r="F123" s="177"/>
      <c r="G123" s="177"/>
      <c r="H123" s="177"/>
      <c r="I123" s="177"/>
      <c r="J123" s="177"/>
      <c r="K123" s="177"/>
      <c r="L123" s="177"/>
      <c r="M123" s="177"/>
      <c r="N123" s="5"/>
      <c r="O123" s="121"/>
      <c r="P123" s="121"/>
      <c r="Q123" s="121"/>
      <c r="R123" s="121"/>
      <c r="S123" s="121"/>
    </row>
    <row r="124" spans="1:19">
      <c r="A124" s="17"/>
      <c r="B124" s="613"/>
      <c r="C124" s="613"/>
      <c r="D124" s="613"/>
      <c r="E124" s="613"/>
      <c r="F124" s="177"/>
      <c r="G124" s="177"/>
      <c r="H124" s="177"/>
      <c r="I124" s="177"/>
      <c r="J124" s="121"/>
      <c r="K124" s="121"/>
      <c r="L124" s="121"/>
      <c r="M124" s="121"/>
      <c r="N124" s="121"/>
      <c r="O124" s="121"/>
      <c r="P124" s="121"/>
      <c r="Q124" s="121"/>
      <c r="R124" s="121"/>
      <c r="S124" s="121"/>
    </row>
    <row r="125" spans="1:19">
      <c r="A125" s="17"/>
      <c r="B125" s="613"/>
      <c r="C125" s="613"/>
      <c r="D125" s="613"/>
      <c r="E125" s="613"/>
      <c r="F125" s="121"/>
      <c r="G125" s="121"/>
      <c r="H125" s="121"/>
      <c r="I125" s="121"/>
      <c r="J125" s="121"/>
      <c r="K125" s="121"/>
      <c r="L125" s="121"/>
      <c r="M125" s="121"/>
      <c r="N125" s="121"/>
      <c r="O125" s="121"/>
      <c r="P125" s="121"/>
      <c r="Q125" s="121"/>
      <c r="R125" s="121"/>
      <c r="S125" s="121"/>
    </row>
    <row r="126" spans="1:19">
      <c r="A126" s="17"/>
      <c r="B126" s="613"/>
      <c r="C126" s="613"/>
      <c r="D126" s="613"/>
      <c r="E126" s="613"/>
      <c r="F126" s="121"/>
      <c r="G126" s="121"/>
      <c r="H126" s="121"/>
      <c r="I126" s="121"/>
      <c r="J126" s="121"/>
      <c r="K126" s="121"/>
      <c r="L126" s="121"/>
      <c r="M126" s="121"/>
      <c r="N126" s="121"/>
      <c r="O126" s="121"/>
      <c r="P126" s="121"/>
      <c r="Q126" s="121"/>
      <c r="R126" s="121"/>
      <c r="S126" s="121"/>
    </row>
    <row r="127" spans="1:19" hidden="1">
      <c r="F127" s="111"/>
      <c r="G127" s="111"/>
      <c r="H127" s="111"/>
      <c r="I127" s="111"/>
      <c r="Q127" s="181" t="b">
        <v>0</v>
      </c>
      <c r="R127" s="131" t="s">
        <v>967</v>
      </c>
    </row>
    <row r="128" spans="1:19" hidden="1">
      <c r="Q128" s="181" t="b">
        <v>0</v>
      </c>
      <c r="R128" s="131" t="s">
        <v>968</v>
      </c>
    </row>
    <row r="129" spans="17:18" hidden="1">
      <c r="Q129" s="182"/>
      <c r="R129" s="131" t="s">
        <v>969</v>
      </c>
    </row>
    <row r="130" spans="17:18" hidden="1">
      <c r="Q130" s="181" t="b">
        <v>0</v>
      </c>
      <c r="R130" s="131" t="s">
        <v>970</v>
      </c>
    </row>
    <row r="131" spans="17:18" hidden="1">
      <c r="Q131" s="181" t="b">
        <v>0</v>
      </c>
      <c r="R131" s="131" t="s">
        <v>971</v>
      </c>
    </row>
    <row r="132" spans="17:18" hidden="1">
      <c r="Q132" s="181" t="b">
        <v>0</v>
      </c>
      <c r="R132" s="131" t="s">
        <v>972</v>
      </c>
    </row>
    <row r="133" spans="17:18" hidden="1">
      <c r="Q133" s="181" t="b">
        <v>0</v>
      </c>
      <c r="R133" s="131" t="s">
        <v>973</v>
      </c>
    </row>
    <row r="134" spans="17:18" hidden="1">
      <c r="Q134" s="181" t="b">
        <v>0</v>
      </c>
      <c r="R134" s="131" t="s">
        <v>974</v>
      </c>
    </row>
    <row r="135" spans="17:18" hidden="1">
      <c r="Q135" s="181" t="b">
        <v>0</v>
      </c>
      <c r="R135" s="131" t="s">
        <v>975</v>
      </c>
    </row>
    <row r="136" spans="17:18" hidden="1">
      <c r="Q136" s="181" t="b">
        <v>0</v>
      </c>
      <c r="R136" s="131" t="s">
        <v>976</v>
      </c>
    </row>
    <row r="137" spans="17:18" hidden="1">
      <c r="Q137" s="181" t="b">
        <v>0</v>
      </c>
      <c r="R137" s="131" t="s">
        <v>977</v>
      </c>
    </row>
  </sheetData>
  <sheetProtection algorithmName="SHA-512" hashValue="rQODx633i3dIOLMoIxGGUmnlNABsg91MHBtuIovLHR6qAUquji19ETp8C8wytpRmDq94F4IcsG2D7YxWrs2AZw==" saltValue="df3+o0zv3MsyHyLekP/8vA==" spinCount="100000" sheet="1" objects="1" scenarios="1" formatCells="0"/>
  <sortState xmlns:xlrd2="http://schemas.microsoft.com/office/spreadsheetml/2017/richdata2" ref="R93:R122">
    <sortCondition ref="R93:R122"/>
  </sortState>
  <mergeCells count="33">
    <mergeCell ref="H8:I8"/>
    <mergeCell ref="T4:U4"/>
    <mergeCell ref="B7:M7"/>
    <mergeCell ref="R2:S2"/>
    <mergeCell ref="R3:S3"/>
    <mergeCell ref="B1:F1"/>
    <mergeCell ref="G1:H5"/>
    <mergeCell ref="J1:O5"/>
    <mergeCell ref="B2:F2"/>
    <mergeCell ref="P2:Q2"/>
    <mergeCell ref="B5:F5"/>
    <mergeCell ref="B3:F3"/>
    <mergeCell ref="P3:Q3"/>
    <mergeCell ref="B4:F4"/>
    <mergeCell ref="P1:S1"/>
    <mergeCell ref="R4:S4"/>
    <mergeCell ref="P4:Q4"/>
    <mergeCell ref="B122:E126"/>
    <mergeCell ref="B6:F6"/>
    <mergeCell ref="A17:A28"/>
    <mergeCell ref="J8:K8"/>
    <mergeCell ref="L8:M8"/>
    <mergeCell ref="L9:M9"/>
    <mergeCell ref="A10:A16"/>
    <mergeCell ref="B9:C9"/>
    <mergeCell ref="D9:E9"/>
    <mergeCell ref="F9:G9"/>
    <mergeCell ref="H9:I9"/>
    <mergeCell ref="J9:K9"/>
    <mergeCell ref="A7:A9"/>
    <mergeCell ref="B8:C8"/>
    <mergeCell ref="D8:E8"/>
    <mergeCell ref="F8:G8"/>
  </mergeCells>
  <hyperlinks>
    <hyperlink ref="P2" r:id="rId1" xr:uid="{F381A23F-69CF-42AD-8375-18550C0C4D9E}"/>
    <hyperlink ref="P3:Q3" r:id="rId2" display="Grade 1" xr:uid="{2754746C-5DCF-4F7B-B98C-74FA3CD4399E}"/>
    <hyperlink ref="P2:Q2" r:id="rId3" display="Grade K" xr:uid="{91329E5D-C160-4C9F-B786-5AD3B0A3F279}"/>
    <hyperlink ref="P4:Q4" r:id="rId4" display="Grade 2" xr:uid="{5BC5A7EE-3BDF-421F-A015-8EF4430BB640}"/>
    <hyperlink ref="R2:S2" r:id="rId5" display="Grade 3" xr:uid="{90320A80-0FD9-426C-B212-E703FF8B3CEB}"/>
    <hyperlink ref="R3:S3" r:id="rId6" display="Grade 4" xr:uid="{24ADC0B7-D298-420F-87C7-BC5F7CCEB885}"/>
    <hyperlink ref="R4:S4" r:id="rId7" display="Grade 5" xr:uid="{A8725A7E-6F38-41E8-A3A5-C2B069E85D87}"/>
  </hyperlinks>
  <pageMargins left="0.7" right="0.7" top="0.75" bottom="0.75" header="0.3" footer="0.3"/>
  <pageSetup orientation="portrait" r:id="rId8"/>
  <legacyDrawing r:id="rId9"/>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040C7-E1A7-4EB8-97A4-4A33E5350CD9}">
  <sheetPr>
    <tabColor theme="4" tint="0.59999389629810485"/>
  </sheetPr>
  <dimension ref="A1:AK82"/>
  <sheetViews>
    <sheetView zoomScaleNormal="100" workbookViewId="0">
      <pane ySplit="9" topLeftCell="A12" activePane="bottomLeft" state="frozen"/>
      <selection pane="bottomLeft" activeCell="A12" sqref="A12:A17"/>
    </sheetView>
  </sheetViews>
  <sheetFormatPr defaultColWidth="9.140625" defaultRowHeight="14.45"/>
  <cols>
    <col min="1" max="1" width="26.5703125" style="50" customWidth="1"/>
    <col min="2" max="2" width="5.7109375" style="50" customWidth="1"/>
    <col min="3" max="3" width="12.7109375" style="50" customWidth="1"/>
    <col min="4" max="4" width="5.7109375" style="50" customWidth="1"/>
    <col min="5" max="5" width="12.7109375" style="50" customWidth="1"/>
    <col min="6" max="6" width="5.7109375" style="50" customWidth="1"/>
    <col min="7" max="7" width="12.7109375" style="50" customWidth="1"/>
    <col min="8" max="8" width="5.7109375" style="50" customWidth="1"/>
    <col min="9" max="9" width="12.7109375" style="50" customWidth="1"/>
    <col min="10" max="10" width="5.7109375" style="50" customWidth="1"/>
    <col min="11" max="11" width="12.7109375" style="50" customWidth="1"/>
    <col min="12" max="12" width="5.7109375" style="50" customWidth="1"/>
    <col min="13" max="13" width="12.7109375" style="50" customWidth="1"/>
    <col min="14" max="14" width="5.7109375" style="50" customWidth="1"/>
    <col min="15" max="15" width="14.7109375" style="50" customWidth="1"/>
    <col min="16" max="16" width="5.7109375" style="50" customWidth="1"/>
    <col min="17" max="17" width="14.42578125" style="50" customWidth="1"/>
    <col min="18" max="18" width="5.7109375" style="50" customWidth="1"/>
    <col min="19" max="19" width="15" style="50" customWidth="1"/>
    <col min="20" max="20" width="5.7109375" style="50" customWidth="1"/>
    <col min="21" max="21" width="14.5703125" style="50" customWidth="1"/>
    <col min="22" max="22" width="5.7109375" style="50" customWidth="1"/>
    <col min="23" max="23" width="12.7109375" style="50" customWidth="1"/>
    <col min="24" max="24" width="5.7109375" style="50" customWidth="1"/>
    <col min="25" max="25" width="14.85546875" style="50" customWidth="1"/>
    <col min="26" max="26" width="5.7109375" style="50" customWidth="1"/>
    <col min="27" max="27" width="12.7109375" style="50" customWidth="1"/>
    <col min="28" max="28" width="5.7109375" style="50" customWidth="1"/>
    <col min="29" max="29" width="14" style="50" customWidth="1"/>
    <col min="30" max="30" width="5.7109375" style="50" customWidth="1"/>
    <col min="31" max="31" width="12.7109375" style="50" customWidth="1"/>
    <col min="32" max="32" width="5.7109375" style="50" customWidth="1"/>
    <col min="33" max="33" width="12.7109375" style="50" customWidth="1"/>
    <col min="34" max="34" width="5.7109375" style="50" customWidth="1"/>
    <col min="35" max="35" width="12.7109375" style="50" customWidth="1"/>
    <col min="36" max="36" width="5.7109375" style="50" customWidth="1"/>
    <col min="37" max="37" width="12.7109375" style="50" customWidth="1"/>
    <col min="38" max="16384" width="9.140625" style="50"/>
  </cols>
  <sheetData>
    <row r="1" spans="1:37" s="1" customFormat="1" ht="20.100000000000001" customHeight="1">
      <c r="A1" s="16" t="s">
        <v>75</v>
      </c>
      <c r="B1" s="460" t="str">
        <f>IF(OR('Standards Alignment Citations'!B5="English and Spanish Mathematics K-6", 'Standards Alignment Citations'!B5="English Mathematics 7–12"), 'Standards Alignment Citations'!B1, "")</f>
        <v/>
      </c>
      <c r="C1" s="460">
        <f>'Standards Alignment Citations'!C1</f>
        <v>0</v>
      </c>
      <c r="D1" s="460">
        <f>'Standards Alignment Citations'!D1</f>
        <v>0</v>
      </c>
      <c r="E1" s="460" t="str">
        <f>'Standards Alignment Citations'!E3</f>
        <v>Standards Alignment Breakout Documents</v>
      </c>
      <c r="F1" s="460">
        <f>'Standards Alignment Citations'!F4</f>
        <v>0</v>
      </c>
      <c r="G1" s="451" t="s">
        <v>978</v>
      </c>
      <c r="H1" s="629"/>
      <c r="I1" s="121"/>
      <c r="J1" s="632" t="s">
        <v>27</v>
      </c>
      <c r="K1" s="633"/>
      <c r="L1" s="633"/>
      <c r="M1" s="633"/>
      <c r="N1" s="633"/>
      <c r="O1" s="634"/>
      <c r="P1" s="640" t="s">
        <v>979</v>
      </c>
      <c r="Q1" s="641"/>
      <c r="R1" s="641"/>
      <c r="S1" s="641"/>
      <c r="T1" s="641"/>
      <c r="U1" s="641"/>
      <c r="V1" s="641"/>
      <c r="W1" s="641"/>
      <c r="X1" s="641"/>
      <c r="Y1" s="641"/>
      <c r="Z1" s="641"/>
      <c r="AA1" s="641"/>
      <c r="AB1" s="641"/>
      <c r="AC1" s="683"/>
      <c r="AD1" s="121"/>
      <c r="AE1" s="121"/>
      <c r="AF1" s="121"/>
      <c r="AG1" s="121"/>
      <c r="AH1" s="121"/>
      <c r="AI1" s="121"/>
      <c r="AJ1" s="121"/>
      <c r="AK1" s="121"/>
    </row>
    <row r="2" spans="1:37" s="1" customFormat="1" ht="20.100000000000001" customHeight="1">
      <c r="A2" s="16" t="s">
        <v>77</v>
      </c>
      <c r="B2" s="460" t="str">
        <f>IF(OR('Standards Alignment Citations'!B5="English and Spanish Mathematics K-6", 'Standards Alignment Citations'!B5="English Mathematics 7–12"), 'Standards Alignment Citations'!B2, "")</f>
        <v/>
      </c>
      <c r="C2" s="460">
        <f>'Standards Alignment Citations'!C2</f>
        <v>0</v>
      </c>
      <c r="D2" s="460">
        <f>'Standards Alignment Citations'!D2</f>
        <v>0</v>
      </c>
      <c r="E2" s="460" t="str">
        <f>'Standards Alignment Citations'!E4</f>
        <v xml:space="preserve">A combined minimum of ten breakouts are required for standards alignment citation submissions. </v>
      </c>
      <c r="F2" s="460">
        <f>'Standards Alignment Citations'!F5</f>
        <v>0</v>
      </c>
      <c r="G2" s="452"/>
      <c r="H2" s="630"/>
      <c r="I2" s="122"/>
      <c r="J2" s="635"/>
      <c r="K2" s="636"/>
      <c r="L2" s="636"/>
      <c r="M2" s="636"/>
      <c r="N2" s="636"/>
      <c r="O2" s="637"/>
      <c r="P2" s="530" t="s">
        <v>337</v>
      </c>
      <c r="Q2" s="530"/>
      <c r="R2" s="522" t="s">
        <v>338</v>
      </c>
      <c r="S2" s="524"/>
      <c r="T2" s="530" t="s">
        <v>980</v>
      </c>
      <c r="U2" s="530"/>
      <c r="V2" s="530" t="s">
        <v>981</v>
      </c>
      <c r="W2" s="530"/>
      <c r="X2" s="530" t="s">
        <v>982</v>
      </c>
      <c r="Y2" s="530"/>
      <c r="Z2" s="665" t="s">
        <v>983</v>
      </c>
      <c r="AA2" s="665"/>
      <c r="AB2" s="530" t="s">
        <v>984</v>
      </c>
      <c r="AC2" s="530"/>
      <c r="AD2" s="121"/>
      <c r="AE2" s="121"/>
      <c r="AF2" s="121"/>
      <c r="AG2" s="121"/>
      <c r="AH2" s="121"/>
      <c r="AI2" s="121"/>
      <c r="AJ2" s="121"/>
      <c r="AK2" s="121"/>
    </row>
    <row r="3" spans="1:37" s="1" customFormat="1" ht="20.100000000000001" customHeight="1">
      <c r="A3" s="16" t="s">
        <v>79</v>
      </c>
      <c r="B3" s="460" t="str">
        <f>IF(OR('Standards Alignment Citations'!B5="English and Spanish Mathematics K-6", 'Standards Alignment Citations'!B5="English Mathematics 7–12"), 'Standards Alignment Citations'!B3, "")</f>
        <v/>
      </c>
      <c r="C3" s="460">
        <f>'Standards Alignment Citations'!C3</f>
        <v>0</v>
      </c>
      <c r="D3" s="460">
        <f>'Standards Alignment Citations'!D3</f>
        <v>0</v>
      </c>
      <c r="E3" s="460">
        <f>'Standards Alignment Citations'!E5</f>
        <v>0</v>
      </c>
      <c r="F3" s="460">
        <f>'Standards Alignment Citations'!F6</f>
        <v>0</v>
      </c>
      <c r="G3" s="452"/>
      <c r="H3" s="630"/>
      <c r="I3" s="122"/>
      <c r="J3" s="635"/>
      <c r="K3" s="636"/>
      <c r="L3" s="636"/>
      <c r="M3" s="636"/>
      <c r="N3" s="636"/>
      <c r="O3" s="637"/>
      <c r="P3" s="530" t="s">
        <v>339</v>
      </c>
      <c r="Q3" s="530"/>
      <c r="R3" s="530" t="s">
        <v>340</v>
      </c>
      <c r="S3" s="530"/>
      <c r="T3" s="522" t="s">
        <v>985</v>
      </c>
      <c r="U3" s="524"/>
      <c r="V3" s="530" t="s">
        <v>986</v>
      </c>
      <c r="W3" s="530"/>
      <c r="X3" s="667" t="s">
        <v>987</v>
      </c>
      <c r="Y3" s="668"/>
      <c r="Z3" s="666"/>
      <c r="AA3" s="666"/>
      <c r="AB3" s="674" t="s">
        <v>988</v>
      </c>
      <c r="AC3" s="674"/>
      <c r="AD3" s="121"/>
      <c r="AE3" s="121"/>
      <c r="AF3" s="121"/>
      <c r="AG3" s="121"/>
      <c r="AH3" s="121"/>
      <c r="AI3" s="121"/>
      <c r="AJ3" s="121"/>
      <c r="AK3" s="121"/>
    </row>
    <row r="4" spans="1:37" s="1" customFormat="1" ht="20.100000000000001" customHeight="1">
      <c r="A4" s="16" t="s">
        <v>80</v>
      </c>
      <c r="B4" s="460" t="str">
        <f>IF(OR('Standards Alignment Citations'!B5="English and Spanish Mathematics K-6", 'Standards Alignment Citations'!B5="English Mathematics 7–12"), 'Standards Alignment Citations'!B4, "")</f>
        <v/>
      </c>
      <c r="C4" s="460">
        <f>'Standards Alignment Citations'!C4</f>
        <v>0</v>
      </c>
      <c r="D4" s="460">
        <f>'Standards Alignment Citations'!D4</f>
        <v>0</v>
      </c>
      <c r="E4" s="460">
        <f>'Standards Alignment Citations'!E6</f>
        <v>0</v>
      </c>
      <c r="F4" s="460">
        <f>'Standards Alignment Citations'!F7</f>
        <v>0</v>
      </c>
      <c r="G4" s="452"/>
      <c r="H4" s="630"/>
      <c r="I4" s="122"/>
      <c r="J4" s="635"/>
      <c r="K4" s="636"/>
      <c r="L4" s="636"/>
      <c r="M4" s="636"/>
      <c r="N4" s="636"/>
      <c r="O4" s="637"/>
      <c r="P4" s="530" t="s">
        <v>341</v>
      </c>
      <c r="Q4" s="530"/>
      <c r="R4" s="522" t="s">
        <v>342</v>
      </c>
      <c r="S4" s="524"/>
      <c r="T4" s="530" t="s">
        <v>989</v>
      </c>
      <c r="U4" s="530"/>
      <c r="V4" s="522" t="s">
        <v>990</v>
      </c>
      <c r="W4" s="524"/>
      <c r="X4" s="669"/>
      <c r="Y4" s="670"/>
      <c r="Z4" s="674" t="s">
        <v>991</v>
      </c>
      <c r="AA4" s="674"/>
      <c r="AB4" s="288"/>
      <c r="AC4" s="288"/>
      <c r="AD4" s="121"/>
      <c r="AE4" s="121"/>
      <c r="AF4" s="121"/>
      <c r="AG4" s="121"/>
      <c r="AH4" s="121"/>
      <c r="AI4" s="121"/>
      <c r="AJ4" s="121"/>
      <c r="AK4" s="121"/>
    </row>
    <row r="5" spans="1:37" s="1" customFormat="1" ht="20.100000000000001" customHeight="1">
      <c r="A5" s="16" t="s">
        <v>82</v>
      </c>
      <c r="B5" s="460" t="str">
        <f>IF(OR('Standards Alignment Citations'!B5="English and Spanish Mathematics K-6", 'Standards Alignment Citations'!B5="English Mathematics 7–12"), 'Standards Alignment Citations'!B5, "")</f>
        <v/>
      </c>
      <c r="C5" s="460">
        <f>'Standards Alignment Citations'!C5</f>
        <v>0</v>
      </c>
      <c r="D5" s="460">
        <f>'Standards Alignment Citations'!D5</f>
        <v>0</v>
      </c>
      <c r="E5" s="460">
        <f>'Standards Alignment Citations'!E7</f>
        <v>0</v>
      </c>
      <c r="F5" s="460">
        <f>'Standards Alignment Citations'!F8</f>
        <v>0</v>
      </c>
      <c r="G5" s="574"/>
      <c r="H5" s="631"/>
      <c r="I5" s="123"/>
      <c r="J5" s="635"/>
      <c r="K5" s="638"/>
      <c r="L5" s="638"/>
      <c r="M5" s="638"/>
      <c r="N5" s="638"/>
      <c r="O5" s="639"/>
      <c r="P5" s="121"/>
      <c r="Q5" s="121"/>
      <c r="R5" s="121"/>
      <c r="S5" s="121"/>
      <c r="T5" s="121"/>
      <c r="U5" s="121"/>
      <c r="V5" s="121"/>
      <c r="W5" s="121"/>
      <c r="X5" s="121"/>
      <c r="Y5" s="121"/>
      <c r="Z5" s="121"/>
      <c r="AA5" s="121"/>
      <c r="AB5" s="121"/>
      <c r="AC5" s="121"/>
      <c r="AD5" s="121"/>
      <c r="AE5" s="121"/>
      <c r="AF5" s="121"/>
      <c r="AG5" s="121"/>
      <c r="AH5" s="121"/>
      <c r="AI5" s="121"/>
      <c r="AJ5" s="121"/>
      <c r="AK5" s="121"/>
    </row>
    <row r="6" spans="1:37" s="1" customFormat="1" ht="20.100000000000001" customHeight="1">
      <c r="A6" s="3" t="s">
        <v>84</v>
      </c>
      <c r="B6" s="700" t="str">
        <f>IF(OR('Standards Alignment Citations'!B5="English and Spanish Mathematics K-6", 'Standards Alignment Citations'!B5="English Mathematics 7–12"), 'Standards Alignment Citations'!B6, "")</f>
        <v/>
      </c>
      <c r="C6" s="701"/>
      <c r="D6" s="701"/>
      <c r="E6" s="701"/>
      <c r="F6" s="697"/>
      <c r="G6" s="206"/>
      <c r="H6" s="206"/>
      <c r="I6" s="205"/>
      <c r="J6" s="206"/>
      <c r="K6" s="124"/>
      <c r="L6" s="170"/>
      <c r="M6" s="170"/>
      <c r="N6" s="170"/>
      <c r="O6" s="170"/>
      <c r="P6" s="171"/>
      <c r="Q6" s="171"/>
      <c r="R6" s="171"/>
      <c r="S6" s="171"/>
      <c r="T6" s="171"/>
      <c r="U6" s="171"/>
      <c r="V6" s="287"/>
      <c r="W6" s="287"/>
      <c r="X6" s="121"/>
      <c r="Y6" s="121"/>
      <c r="Z6" s="121"/>
      <c r="AA6" s="121"/>
      <c r="AB6" s="121"/>
      <c r="AC6" s="121"/>
      <c r="AD6" s="121"/>
      <c r="AE6" s="121"/>
      <c r="AF6" s="121"/>
      <c r="AG6" s="121"/>
      <c r="AH6" s="121"/>
      <c r="AI6" s="121"/>
      <c r="AJ6" s="121"/>
      <c r="AK6" s="121"/>
    </row>
    <row r="7" spans="1:37" s="1" customFormat="1" ht="22.5" customHeight="1">
      <c r="A7" s="625"/>
      <c r="B7" s="681" t="s">
        <v>992</v>
      </c>
      <c r="C7" s="681"/>
      <c r="D7" s="681"/>
      <c r="E7" s="681"/>
      <c r="F7" s="681"/>
      <c r="G7" s="681"/>
      <c r="H7" s="681"/>
      <c r="I7" s="681"/>
      <c r="J7" s="681"/>
      <c r="K7" s="681"/>
      <c r="L7" s="681"/>
      <c r="M7" s="681"/>
      <c r="N7" s="681"/>
      <c r="O7" s="681"/>
      <c r="P7" s="681"/>
      <c r="Q7" s="681"/>
      <c r="R7" s="681"/>
      <c r="S7" s="681"/>
      <c r="T7" s="681"/>
      <c r="U7" s="681"/>
      <c r="V7" s="681"/>
      <c r="W7" s="681"/>
      <c r="X7" s="681"/>
      <c r="Y7" s="681"/>
      <c r="Z7" s="681"/>
      <c r="AA7" s="681"/>
      <c r="AB7" s="681"/>
      <c r="AC7" s="681"/>
      <c r="AD7" s="681"/>
      <c r="AE7" s="681"/>
      <c r="AF7" s="681"/>
      <c r="AG7" s="681"/>
      <c r="AH7" s="681"/>
      <c r="AI7" s="681"/>
      <c r="AJ7" s="681"/>
      <c r="AK7" s="682"/>
    </row>
    <row r="8" spans="1:37" s="1" customFormat="1" ht="16.5" customHeight="1">
      <c r="A8" s="625"/>
      <c r="B8" s="672" t="s">
        <v>344</v>
      </c>
      <c r="C8" s="672"/>
      <c r="D8" s="672" t="s">
        <v>344</v>
      </c>
      <c r="E8" s="672"/>
      <c r="F8" s="672" t="s">
        <v>344</v>
      </c>
      <c r="G8" s="672"/>
      <c r="H8" s="672" t="s">
        <v>344</v>
      </c>
      <c r="I8" s="672"/>
      <c r="J8" s="672" t="s">
        <v>344</v>
      </c>
      <c r="K8" s="672"/>
      <c r="L8" s="672" t="s">
        <v>344</v>
      </c>
      <c r="M8" s="672"/>
      <c r="N8" s="672" t="s">
        <v>344</v>
      </c>
      <c r="O8" s="672"/>
      <c r="P8" s="672" t="s">
        <v>344</v>
      </c>
      <c r="Q8" s="672"/>
      <c r="R8" s="672" t="s">
        <v>344</v>
      </c>
      <c r="S8" s="672"/>
      <c r="T8" s="672" t="s">
        <v>981</v>
      </c>
      <c r="U8" s="672"/>
      <c r="V8" s="672" t="s">
        <v>986</v>
      </c>
      <c r="W8" s="672"/>
      <c r="X8" s="672" t="s">
        <v>990</v>
      </c>
      <c r="Y8" s="672"/>
      <c r="Z8" s="672" t="s">
        <v>982</v>
      </c>
      <c r="AA8" s="672"/>
      <c r="AB8" s="675" t="s">
        <v>987</v>
      </c>
      <c r="AC8" s="675"/>
      <c r="AD8" s="675" t="s">
        <v>983</v>
      </c>
      <c r="AE8" s="675"/>
      <c r="AF8" s="675" t="s">
        <v>993</v>
      </c>
      <c r="AG8" s="675"/>
      <c r="AH8" s="672" t="s">
        <v>984</v>
      </c>
      <c r="AI8" s="672"/>
      <c r="AJ8" s="677" t="s">
        <v>988</v>
      </c>
      <c r="AK8" s="678"/>
    </row>
    <row r="9" spans="1:37" s="1" customFormat="1" ht="20.25" customHeight="1" thickBot="1">
      <c r="A9" s="625"/>
      <c r="B9" s="671" t="s">
        <v>345</v>
      </c>
      <c r="C9" s="671"/>
      <c r="D9" s="671">
        <v>1</v>
      </c>
      <c r="E9" s="671"/>
      <c r="F9" s="671">
        <v>2</v>
      </c>
      <c r="G9" s="671"/>
      <c r="H9" s="671">
        <v>3</v>
      </c>
      <c r="I9" s="671"/>
      <c r="J9" s="671">
        <v>4</v>
      </c>
      <c r="K9" s="671"/>
      <c r="L9" s="671">
        <v>5</v>
      </c>
      <c r="M9" s="671"/>
      <c r="N9" s="671">
        <v>6</v>
      </c>
      <c r="O9" s="671"/>
      <c r="P9" s="671">
        <v>7</v>
      </c>
      <c r="Q9" s="671"/>
      <c r="R9" s="671">
        <v>8</v>
      </c>
      <c r="S9" s="671"/>
      <c r="T9" s="673"/>
      <c r="U9" s="673"/>
      <c r="V9" s="673"/>
      <c r="W9" s="673"/>
      <c r="X9" s="673"/>
      <c r="Y9" s="673"/>
      <c r="Z9" s="673"/>
      <c r="AA9" s="673"/>
      <c r="AB9" s="676"/>
      <c r="AC9" s="676"/>
      <c r="AD9" s="676"/>
      <c r="AE9" s="676"/>
      <c r="AF9" s="676"/>
      <c r="AG9" s="676"/>
      <c r="AH9" s="673"/>
      <c r="AI9" s="673"/>
      <c r="AJ9" s="679"/>
      <c r="AK9" s="680"/>
    </row>
    <row r="10" spans="1:37" ht="15" customHeight="1" thickBot="1">
      <c r="A10" s="664" t="s">
        <v>346</v>
      </c>
      <c r="B10" s="129"/>
      <c r="C10" s="130" t="s">
        <v>994</v>
      </c>
      <c r="D10" s="647" t="s">
        <v>995</v>
      </c>
      <c r="E10" s="649"/>
      <c r="F10" s="647" t="s">
        <v>996</v>
      </c>
      <c r="G10" s="649"/>
      <c r="H10" s="647" t="s">
        <v>997</v>
      </c>
      <c r="I10" s="649"/>
      <c r="J10" s="647" t="s">
        <v>998</v>
      </c>
      <c r="K10" s="649"/>
      <c r="L10" s="647" t="s">
        <v>999</v>
      </c>
      <c r="M10" s="649"/>
      <c r="N10" s="647" t="s">
        <v>1000</v>
      </c>
      <c r="O10" s="649"/>
      <c r="P10" s="647" t="s">
        <v>1001</v>
      </c>
      <c r="Q10" s="649"/>
      <c r="R10" s="647" t="s">
        <v>1002</v>
      </c>
      <c r="S10" s="648"/>
      <c r="T10" s="654" t="s">
        <v>1003</v>
      </c>
      <c r="U10" s="649"/>
      <c r="V10" s="647" t="s">
        <v>1004</v>
      </c>
      <c r="W10" s="649"/>
      <c r="X10" s="647" t="s">
        <v>1005</v>
      </c>
      <c r="Y10" s="649"/>
      <c r="Z10" s="647" t="s">
        <v>1006</v>
      </c>
      <c r="AA10" s="649"/>
      <c r="AB10" s="647" t="s">
        <v>1007</v>
      </c>
      <c r="AC10" s="649"/>
      <c r="AD10" s="647" t="s">
        <v>1008</v>
      </c>
      <c r="AE10" s="649"/>
      <c r="AF10" s="647" t="s">
        <v>1009</v>
      </c>
      <c r="AG10" s="649"/>
      <c r="AH10" s="647" t="s">
        <v>1010</v>
      </c>
      <c r="AI10" s="648"/>
      <c r="AJ10" s="647" t="s">
        <v>1011</v>
      </c>
      <c r="AK10" s="648"/>
    </row>
    <row r="11" spans="1:37" ht="15" customHeight="1">
      <c r="A11" s="664"/>
      <c r="B11" s="112" t="b">
        <v>0</v>
      </c>
      <c r="C11" s="131" t="s">
        <v>1012</v>
      </c>
      <c r="D11" s="112" t="b">
        <v>0</v>
      </c>
      <c r="E11" s="141" t="s">
        <v>1013</v>
      </c>
      <c r="F11" s="112" t="b">
        <v>0</v>
      </c>
      <c r="G11" s="141" t="s">
        <v>1014</v>
      </c>
      <c r="H11" s="112" t="b">
        <v>0</v>
      </c>
      <c r="I11" s="141" t="s">
        <v>1015</v>
      </c>
      <c r="J11" s="112" t="b">
        <v>0</v>
      </c>
      <c r="K11" s="141" t="s">
        <v>1016</v>
      </c>
      <c r="L11" s="112" t="b">
        <v>0</v>
      </c>
      <c r="M11" s="141" t="s">
        <v>1017</v>
      </c>
      <c r="N11" s="112" t="b">
        <v>0</v>
      </c>
      <c r="O11" s="143" t="s">
        <v>1018</v>
      </c>
      <c r="P11" s="112" t="b">
        <v>0</v>
      </c>
      <c r="Q11" s="141" t="s">
        <v>1019</v>
      </c>
      <c r="R11" s="112" t="b">
        <v>0</v>
      </c>
      <c r="S11" s="141" t="s">
        <v>1020</v>
      </c>
      <c r="T11" s="112" t="b">
        <v>0</v>
      </c>
      <c r="U11" s="141" t="s">
        <v>1021</v>
      </c>
      <c r="V11" s="112" t="b">
        <v>0</v>
      </c>
      <c r="W11" s="141" t="s">
        <v>1022</v>
      </c>
      <c r="X11" s="112" t="b">
        <v>0</v>
      </c>
      <c r="Y11" s="141" t="s">
        <v>1023</v>
      </c>
      <c r="Z11" s="112" t="b">
        <v>0</v>
      </c>
      <c r="AA11" s="141" t="s">
        <v>1024</v>
      </c>
      <c r="AB11" s="112" t="b">
        <v>0</v>
      </c>
      <c r="AC11" s="141" t="s">
        <v>1025</v>
      </c>
      <c r="AD11" s="112" t="b">
        <v>0</v>
      </c>
      <c r="AE11" s="141" t="s">
        <v>1026</v>
      </c>
      <c r="AF11" s="112" t="b">
        <v>0</v>
      </c>
      <c r="AG11" s="141" t="s">
        <v>1027</v>
      </c>
      <c r="AH11" s="112" t="b">
        <v>0</v>
      </c>
      <c r="AI11" s="150" t="s">
        <v>1028</v>
      </c>
      <c r="AJ11" s="112" t="b">
        <v>0</v>
      </c>
      <c r="AK11" s="141" t="s">
        <v>1029</v>
      </c>
    </row>
    <row r="12" spans="1:37">
      <c r="A12" s="663" t="s">
        <v>1030</v>
      </c>
      <c r="B12" s="112" t="b">
        <v>0</v>
      </c>
      <c r="C12" s="131" t="s">
        <v>1031</v>
      </c>
      <c r="D12" s="112" t="b">
        <v>0</v>
      </c>
      <c r="E12" s="141" t="s">
        <v>1032</v>
      </c>
      <c r="F12" s="113" t="b">
        <v>0</v>
      </c>
      <c r="G12" s="141" t="s">
        <v>1033</v>
      </c>
      <c r="H12" s="112" t="b">
        <v>0</v>
      </c>
      <c r="I12" s="141" t="s">
        <v>1034</v>
      </c>
      <c r="J12" s="112" t="b">
        <v>0</v>
      </c>
      <c r="K12" s="141" t="s">
        <v>1035</v>
      </c>
      <c r="L12" s="112" t="b">
        <v>0</v>
      </c>
      <c r="M12" s="141" t="s">
        <v>1036</v>
      </c>
      <c r="N12" s="112" t="b">
        <v>0</v>
      </c>
      <c r="O12" s="143" t="s">
        <v>1037</v>
      </c>
      <c r="P12" s="112" t="b">
        <v>0</v>
      </c>
      <c r="Q12" s="141" t="s">
        <v>1019</v>
      </c>
      <c r="R12" s="112" t="b">
        <v>0</v>
      </c>
      <c r="S12" s="141" t="s">
        <v>1038</v>
      </c>
      <c r="T12" s="112" t="b">
        <v>0</v>
      </c>
      <c r="U12" s="141" t="s">
        <v>1039</v>
      </c>
      <c r="V12" s="112" t="b">
        <v>0</v>
      </c>
      <c r="W12" s="141" t="s">
        <v>1040</v>
      </c>
      <c r="X12" s="112" t="b">
        <v>0</v>
      </c>
      <c r="Y12" s="141" t="s">
        <v>1041</v>
      </c>
      <c r="Z12" s="112" t="b">
        <v>0</v>
      </c>
      <c r="AA12" s="141" t="s">
        <v>1042</v>
      </c>
      <c r="AB12" s="112" t="b">
        <v>0</v>
      </c>
      <c r="AC12" s="141" t="s">
        <v>1043</v>
      </c>
      <c r="AD12" s="112" t="b">
        <v>0</v>
      </c>
      <c r="AE12" s="141" t="s">
        <v>1044</v>
      </c>
      <c r="AF12" s="112" t="b">
        <v>0</v>
      </c>
      <c r="AG12" s="141" t="s">
        <v>1045</v>
      </c>
      <c r="AH12" s="112" t="b">
        <v>0</v>
      </c>
      <c r="AI12" s="141" t="s">
        <v>1046</v>
      </c>
      <c r="AJ12" s="112" t="b">
        <v>0</v>
      </c>
      <c r="AK12" s="141" t="s">
        <v>1047</v>
      </c>
    </row>
    <row r="13" spans="1:37" ht="15.75" customHeight="1">
      <c r="A13" s="663"/>
      <c r="B13" s="112" t="b">
        <v>0</v>
      </c>
      <c r="C13" s="131" t="s">
        <v>1048</v>
      </c>
      <c r="D13" s="112" t="b">
        <v>0</v>
      </c>
      <c r="E13" s="141" t="s">
        <v>1049</v>
      </c>
      <c r="F13" s="113" t="b">
        <v>0</v>
      </c>
      <c r="G13" s="141" t="s">
        <v>1050</v>
      </c>
      <c r="H13" s="112" t="b">
        <v>0</v>
      </c>
      <c r="I13" s="141" t="s">
        <v>1051</v>
      </c>
      <c r="J13" s="112" t="b">
        <v>0</v>
      </c>
      <c r="K13" s="141" t="s">
        <v>1052</v>
      </c>
      <c r="L13" s="112" t="b">
        <v>0</v>
      </c>
      <c r="M13" s="141" t="s">
        <v>1053</v>
      </c>
      <c r="N13" s="112" t="b">
        <v>0</v>
      </c>
      <c r="O13" s="143" t="s">
        <v>1054</v>
      </c>
      <c r="P13" s="112" t="b">
        <v>0</v>
      </c>
      <c r="Q13" s="141" t="s">
        <v>1019</v>
      </c>
      <c r="R13" s="112" t="b">
        <v>0</v>
      </c>
      <c r="S13" s="141" t="s">
        <v>1055</v>
      </c>
      <c r="T13" s="112" t="b">
        <v>0</v>
      </c>
      <c r="U13" s="141" t="s">
        <v>1056</v>
      </c>
      <c r="V13" s="112" t="b">
        <v>0</v>
      </c>
      <c r="W13" s="141" t="s">
        <v>1057</v>
      </c>
      <c r="X13" s="112" t="b">
        <v>0</v>
      </c>
      <c r="Y13" s="141" t="s">
        <v>1058</v>
      </c>
      <c r="Z13" s="112" t="b">
        <v>0</v>
      </c>
      <c r="AA13" s="141" t="s">
        <v>1059</v>
      </c>
      <c r="AB13" s="112" t="b">
        <v>0</v>
      </c>
      <c r="AC13" s="141" t="s">
        <v>1060</v>
      </c>
      <c r="AD13" s="112" t="b">
        <v>0</v>
      </c>
      <c r="AE13" s="141" t="s">
        <v>1061</v>
      </c>
      <c r="AF13" s="112" t="b">
        <v>0</v>
      </c>
      <c r="AG13" s="141" t="s">
        <v>1062</v>
      </c>
      <c r="AH13" s="112" t="b">
        <v>0</v>
      </c>
      <c r="AI13" s="141" t="s">
        <v>1063</v>
      </c>
      <c r="AJ13" s="112" t="b">
        <v>0</v>
      </c>
      <c r="AK13" s="141" t="s">
        <v>1064</v>
      </c>
    </row>
    <row r="14" spans="1:37" ht="15.75" customHeight="1">
      <c r="A14" s="663"/>
      <c r="B14" s="112" t="b">
        <v>0</v>
      </c>
      <c r="C14" s="131" t="s">
        <v>1065</v>
      </c>
      <c r="D14" s="112" t="b">
        <v>0</v>
      </c>
      <c r="E14" s="141" t="s">
        <v>1066</v>
      </c>
      <c r="F14" s="114" t="b">
        <v>0</v>
      </c>
      <c r="G14" s="141" t="s">
        <v>1067</v>
      </c>
      <c r="H14" s="112" t="b">
        <v>0</v>
      </c>
      <c r="I14" s="141" t="s">
        <v>1068</v>
      </c>
      <c r="J14" s="112" t="b">
        <v>0</v>
      </c>
      <c r="K14" s="141" t="s">
        <v>1069</v>
      </c>
      <c r="L14" s="112" t="b">
        <v>0</v>
      </c>
      <c r="M14" s="141" t="s">
        <v>1070</v>
      </c>
      <c r="N14" s="112" t="b">
        <v>0</v>
      </c>
      <c r="O14" s="143" t="s">
        <v>1071</v>
      </c>
      <c r="P14" s="112" t="b">
        <v>0</v>
      </c>
      <c r="Q14" s="141" t="s">
        <v>1019</v>
      </c>
      <c r="R14" s="112" t="b">
        <v>0</v>
      </c>
      <c r="S14" s="141" t="s">
        <v>1072</v>
      </c>
      <c r="T14" s="112" t="b">
        <v>0</v>
      </c>
      <c r="U14" s="141" t="s">
        <v>1073</v>
      </c>
      <c r="V14" s="112" t="b">
        <v>0</v>
      </c>
      <c r="W14" s="141" t="s">
        <v>1074</v>
      </c>
      <c r="X14" s="112" t="b">
        <v>0</v>
      </c>
      <c r="Y14" s="141" t="s">
        <v>1075</v>
      </c>
      <c r="Z14" s="112" t="b">
        <v>0</v>
      </c>
      <c r="AA14" s="141" t="s">
        <v>1076</v>
      </c>
      <c r="AB14" s="112" t="b">
        <v>0</v>
      </c>
      <c r="AC14" s="141" t="s">
        <v>1077</v>
      </c>
      <c r="AD14" s="112" t="b">
        <v>0</v>
      </c>
      <c r="AE14" s="141" t="s">
        <v>1078</v>
      </c>
      <c r="AF14" s="112" t="b">
        <v>0</v>
      </c>
      <c r="AG14" s="141" t="s">
        <v>1079</v>
      </c>
      <c r="AH14" s="112" t="b">
        <v>0</v>
      </c>
      <c r="AI14" s="141" t="s">
        <v>1080</v>
      </c>
      <c r="AJ14" s="112" t="b">
        <v>0</v>
      </c>
      <c r="AK14" s="141" t="s">
        <v>1081</v>
      </c>
    </row>
    <row r="15" spans="1:37" ht="15" customHeight="1">
      <c r="A15" s="663"/>
      <c r="B15" s="112" t="b">
        <v>0</v>
      </c>
      <c r="C15" s="131" t="s">
        <v>1082</v>
      </c>
      <c r="D15" s="112" t="b">
        <v>0</v>
      </c>
      <c r="E15" s="141" t="s">
        <v>1083</v>
      </c>
      <c r="F15" s="114" t="b">
        <v>0</v>
      </c>
      <c r="G15" s="141" t="s">
        <v>1084</v>
      </c>
      <c r="H15" s="112" t="b">
        <v>0</v>
      </c>
      <c r="I15" s="141" t="s">
        <v>1085</v>
      </c>
      <c r="J15" s="112" t="b">
        <v>0</v>
      </c>
      <c r="K15" s="141" t="s">
        <v>1086</v>
      </c>
      <c r="L15" s="112" t="b">
        <v>0</v>
      </c>
      <c r="M15" s="141" t="s">
        <v>1087</v>
      </c>
      <c r="N15" s="112" t="b">
        <v>0</v>
      </c>
      <c r="O15" s="143" t="s">
        <v>1088</v>
      </c>
      <c r="P15" s="112" t="b">
        <v>0</v>
      </c>
      <c r="Q15" s="141" t="s">
        <v>1019</v>
      </c>
      <c r="R15" s="112" t="b">
        <v>0</v>
      </c>
      <c r="S15" s="141" t="s">
        <v>1089</v>
      </c>
      <c r="T15" s="112" t="b">
        <v>0</v>
      </c>
      <c r="U15" s="141" t="s">
        <v>1090</v>
      </c>
      <c r="V15" s="112" t="b">
        <v>0</v>
      </c>
      <c r="W15" s="141" t="s">
        <v>1091</v>
      </c>
      <c r="X15" s="112" t="b">
        <v>0</v>
      </c>
      <c r="Y15" s="141" t="s">
        <v>1092</v>
      </c>
      <c r="Z15" s="112" t="b">
        <v>0</v>
      </c>
      <c r="AA15" s="141" t="s">
        <v>1093</v>
      </c>
      <c r="AB15" s="112" t="b">
        <v>0</v>
      </c>
      <c r="AC15" s="141" t="s">
        <v>1094</v>
      </c>
      <c r="AD15" s="112" t="b">
        <v>0</v>
      </c>
      <c r="AE15" s="141" t="s">
        <v>1095</v>
      </c>
      <c r="AF15" s="112" t="b">
        <v>0</v>
      </c>
      <c r="AG15" s="141" t="s">
        <v>1096</v>
      </c>
      <c r="AH15" s="112" t="b">
        <v>0</v>
      </c>
      <c r="AI15" s="141" t="s">
        <v>1097</v>
      </c>
      <c r="AJ15" s="112" t="b">
        <v>0</v>
      </c>
      <c r="AK15" s="141" t="s">
        <v>1098</v>
      </c>
    </row>
    <row r="16" spans="1:37">
      <c r="A16" s="663"/>
      <c r="B16" s="112" t="b">
        <v>0</v>
      </c>
      <c r="C16" s="131" t="s">
        <v>1099</v>
      </c>
      <c r="D16" s="112" t="b">
        <v>0</v>
      </c>
      <c r="E16" s="141" t="s">
        <v>1100</v>
      </c>
      <c r="F16" s="114" t="b">
        <v>0</v>
      </c>
      <c r="G16" s="141" t="s">
        <v>1101</v>
      </c>
      <c r="H16" s="112" t="b">
        <v>0</v>
      </c>
      <c r="I16" s="141" t="s">
        <v>1102</v>
      </c>
      <c r="J16" s="112" t="b">
        <v>0</v>
      </c>
      <c r="K16" s="141" t="s">
        <v>1103</v>
      </c>
      <c r="L16" s="112" t="b">
        <v>0</v>
      </c>
      <c r="M16" s="141" t="s">
        <v>1104</v>
      </c>
      <c r="N16" s="112" t="b">
        <v>0</v>
      </c>
      <c r="O16" s="143" t="s">
        <v>1105</v>
      </c>
      <c r="P16" s="112" t="b">
        <v>0</v>
      </c>
      <c r="Q16" s="141" t="s">
        <v>1019</v>
      </c>
      <c r="R16" s="112" t="b">
        <v>0</v>
      </c>
      <c r="S16" s="141" t="s">
        <v>1106</v>
      </c>
      <c r="T16" s="112" t="b">
        <v>0</v>
      </c>
      <c r="U16" s="141" t="s">
        <v>1107</v>
      </c>
      <c r="V16" s="112" t="b">
        <v>0</v>
      </c>
      <c r="W16" s="141" t="s">
        <v>1108</v>
      </c>
      <c r="X16" s="112" t="b">
        <v>0</v>
      </c>
      <c r="Y16" s="141" t="s">
        <v>1109</v>
      </c>
      <c r="Z16" s="112" t="b">
        <v>0</v>
      </c>
      <c r="AA16" s="141" t="s">
        <v>1110</v>
      </c>
      <c r="AB16" s="112" t="b">
        <v>0</v>
      </c>
      <c r="AC16" s="141" t="s">
        <v>1111</v>
      </c>
      <c r="AD16" s="112" t="b">
        <v>0</v>
      </c>
      <c r="AE16" s="141" t="s">
        <v>1112</v>
      </c>
      <c r="AF16" s="112" t="b">
        <v>0</v>
      </c>
      <c r="AG16" s="141" t="s">
        <v>1113</v>
      </c>
      <c r="AH16" s="112" t="b">
        <v>0</v>
      </c>
      <c r="AI16" s="141" t="s">
        <v>1114</v>
      </c>
      <c r="AJ16" s="112" t="b">
        <v>0</v>
      </c>
      <c r="AK16" s="141" t="s">
        <v>1115</v>
      </c>
    </row>
    <row r="17" spans="1:37" ht="15" thickBot="1">
      <c r="A17" s="663"/>
      <c r="B17" s="112" t="b">
        <v>0</v>
      </c>
      <c r="C17" s="131" t="s">
        <v>1116</v>
      </c>
      <c r="D17" s="112" t="b">
        <v>0</v>
      </c>
      <c r="E17" s="141" t="s">
        <v>1117</v>
      </c>
      <c r="F17" s="114" t="b">
        <v>0</v>
      </c>
      <c r="G17" s="141" t="s">
        <v>1118</v>
      </c>
      <c r="H17" s="112" t="b">
        <v>0</v>
      </c>
      <c r="I17" s="141" t="s">
        <v>1119</v>
      </c>
      <c r="J17" s="112" t="b">
        <v>0</v>
      </c>
      <c r="K17" s="141" t="s">
        <v>1120</v>
      </c>
      <c r="L17" s="112" t="b">
        <v>0</v>
      </c>
      <c r="M17" s="141" t="s">
        <v>1121</v>
      </c>
      <c r="N17" s="112" t="b">
        <v>0</v>
      </c>
      <c r="O17" s="143" t="s">
        <v>1122</v>
      </c>
      <c r="P17" s="112" t="b">
        <v>0</v>
      </c>
      <c r="Q17" s="141" t="s">
        <v>1019</v>
      </c>
      <c r="R17" s="112" t="b">
        <v>0</v>
      </c>
      <c r="S17" s="141" t="s">
        <v>1123</v>
      </c>
      <c r="T17" s="112" t="b">
        <v>0</v>
      </c>
      <c r="U17" s="141" t="s">
        <v>1124</v>
      </c>
      <c r="V17" s="112" t="b">
        <v>0</v>
      </c>
      <c r="W17" s="141" t="s">
        <v>1125</v>
      </c>
      <c r="X17" s="112" t="b">
        <v>0</v>
      </c>
      <c r="Y17" s="141" t="s">
        <v>1126</v>
      </c>
      <c r="Z17" s="112" t="b">
        <v>0</v>
      </c>
      <c r="AA17" s="141" t="s">
        <v>1127</v>
      </c>
      <c r="AB17" s="112" t="b">
        <v>0</v>
      </c>
      <c r="AC17" s="141" t="s">
        <v>1128</v>
      </c>
      <c r="AD17" s="112" t="b">
        <v>0</v>
      </c>
      <c r="AE17" s="141" t="s">
        <v>1129</v>
      </c>
      <c r="AF17" s="112" t="b">
        <v>0</v>
      </c>
      <c r="AG17" s="141" t="s">
        <v>1130</v>
      </c>
      <c r="AH17" s="112" t="b">
        <v>0</v>
      </c>
      <c r="AI17" s="141" t="s">
        <v>1131</v>
      </c>
      <c r="AJ17" s="112" t="b">
        <v>0</v>
      </c>
      <c r="AK17" s="141" t="s">
        <v>1132</v>
      </c>
    </row>
    <row r="18" spans="1:37" ht="15" thickBot="1">
      <c r="A18" s="125"/>
      <c r="B18" s="662" t="s">
        <v>1133</v>
      </c>
      <c r="C18" s="661"/>
      <c r="D18" s="647" t="s">
        <v>1134</v>
      </c>
      <c r="E18" s="649"/>
      <c r="F18" s="647" t="s">
        <v>1135</v>
      </c>
      <c r="G18" s="649"/>
      <c r="H18" s="647" t="s">
        <v>1136</v>
      </c>
      <c r="I18" s="649"/>
      <c r="J18" s="647" t="s">
        <v>1137</v>
      </c>
      <c r="K18" s="649"/>
      <c r="L18" s="647" t="s">
        <v>1138</v>
      </c>
      <c r="M18" s="649"/>
      <c r="N18" s="647" t="s">
        <v>1139</v>
      </c>
      <c r="O18" s="649"/>
      <c r="P18" s="115" t="b">
        <v>0</v>
      </c>
      <c r="Q18" s="147" t="s">
        <v>1140</v>
      </c>
      <c r="R18" s="654" t="s">
        <v>1141</v>
      </c>
      <c r="S18" s="648"/>
      <c r="T18" s="654" t="s">
        <v>1142</v>
      </c>
      <c r="U18" s="649"/>
      <c r="V18" s="647" t="s">
        <v>1143</v>
      </c>
      <c r="W18" s="649"/>
      <c r="X18" s="647" t="s">
        <v>1144</v>
      </c>
      <c r="Y18" s="649"/>
      <c r="Z18" s="647" t="s">
        <v>1145</v>
      </c>
      <c r="AA18" s="649"/>
      <c r="AB18" s="647" t="s">
        <v>1146</v>
      </c>
      <c r="AC18" s="649"/>
      <c r="AD18" s="647" t="s">
        <v>1147</v>
      </c>
      <c r="AE18" s="649"/>
      <c r="AF18" s="647" t="s">
        <v>1148</v>
      </c>
      <c r="AG18" s="649"/>
      <c r="AH18" s="647" t="s">
        <v>1149</v>
      </c>
      <c r="AI18" s="648"/>
      <c r="AJ18" s="647" t="s">
        <v>1150</v>
      </c>
      <c r="AK18" s="648"/>
    </row>
    <row r="19" spans="1:37" ht="15" thickBot="1">
      <c r="A19" s="126"/>
      <c r="B19" s="112" t="b">
        <v>0</v>
      </c>
      <c r="C19" s="131" t="s">
        <v>1151</v>
      </c>
      <c r="D19" s="112" t="b">
        <v>0</v>
      </c>
      <c r="E19" s="141" t="s">
        <v>1152</v>
      </c>
      <c r="F19" s="114" t="b">
        <v>0</v>
      </c>
      <c r="G19" s="141" t="s">
        <v>1153</v>
      </c>
      <c r="H19" s="112" t="b">
        <v>0</v>
      </c>
      <c r="I19" s="141" t="s">
        <v>1154</v>
      </c>
      <c r="J19" s="112" t="b">
        <v>0</v>
      </c>
      <c r="K19" s="141" t="s">
        <v>1155</v>
      </c>
      <c r="L19" s="112" t="b">
        <v>0</v>
      </c>
      <c r="M19" s="141" t="s">
        <v>1156</v>
      </c>
      <c r="N19" s="112" t="b">
        <v>0</v>
      </c>
      <c r="O19" s="144" t="s">
        <v>1157</v>
      </c>
      <c r="P19" s="658" t="s">
        <v>1158</v>
      </c>
      <c r="Q19" s="659"/>
      <c r="R19" s="112" t="b">
        <v>0</v>
      </c>
      <c r="S19" s="141" t="s">
        <v>1159</v>
      </c>
      <c r="T19" s="112" t="b">
        <v>0</v>
      </c>
      <c r="U19" s="141" t="s">
        <v>1160</v>
      </c>
      <c r="V19" s="112" t="b">
        <v>0</v>
      </c>
      <c r="W19" s="141" t="s">
        <v>1161</v>
      </c>
      <c r="X19" s="112" t="b">
        <v>0</v>
      </c>
      <c r="Y19" s="141" t="s">
        <v>1162</v>
      </c>
      <c r="Z19" s="112" t="b">
        <v>0</v>
      </c>
      <c r="AA19" s="141" t="s">
        <v>1163</v>
      </c>
      <c r="AB19" s="112" t="b">
        <v>0</v>
      </c>
      <c r="AC19" s="141" t="s">
        <v>1164</v>
      </c>
      <c r="AD19" s="112" t="b">
        <v>0</v>
      </c>
      <c r="AE19" s="141" t="s">
        <v>1165</v>
      </c>
      <c r="AF19" s="112" t="b">
        <v>0</v>
      </c>
      <c r="AG19" s="141" t="s">
        <v>1166</v>
      </c>
      <c r="AH19" s="112" t="b">
        <v>0</v>
      </c>
      <c r="AI19" s="150" t="s">
        <v>1167</v>
      </c>
      <c r="AJ19" s="112" t="b">
        <v>0</v>
      </c>
      <c r="AK19" s="141" t="s">
        <v>1168</v>
      </c>
    </row>
    <row r="20" spans="1:37">
      <c r="A20" s="126"/>
      <c r="B20" s="112" t="b">
        <v>0</v>
      </c>
      <c r="C20" s="131" t="s">
        <v>1169</v>
      </c>
      <c r="D20" s="112" t="b">
        <v>0</v>
      </c>
      <c r="E20" s="141" t="s">
        <v>1170</v>
      </c>
      <c r="F20" s="114" t="b">
        <v>0</v>
      </c>
      <c r="G20" s="141" t="s">
        <v>1171</v>
      </c>
      <c r="H20" s="112" t="b">
        <v>0</v>
      </c>
      <c r="I20" s="141" t="s">
        <v>1172</v>
      </c>
      <c r="J20" s="112" t="b">
        <v>0</v>
      </c>
      <c r="K20" s="141" t="s">
        <v>1173</v>
      </c>
      <c r="L20" s="112" t="b">
        <v>0</v>
      </c>
      <c r="M20" s="141" t="s">
        <v>1174</v>
      </c>
      <c r="N20" s="112" t="b">
        <v>0</v>
      </c>
      <c r="O20" s="143" t="s">
        <v>1175</v>
      </c>
      <c r="P20" s="112" t="b">
        <v>0</v>
      </c>
      <c r="Q20" s="141" t="s">
        <v>1176</v>
      </c>
      <c r="R20" s="112" t="b">
        <v>0</v>
      </c>
      <c r="S20" s="141" t="s">
        <v>1177</v>
      </c>
      <c r="T20" s="112" t="b">
        <v>0</v>
      </c>
      <c r="U20" s="141" t="s">
        <v>1178</v>
      </c>
      <c r="V20" s="112" t="b">
        <v>0</v>
      </c>
      <c r="W20" s="141" t="s">
        <v>1179</v>
      </c>
      <c r="X20" s="112" t="b">
        <v>0</v>
      </c>
      <c r="Y20" s="141" t="s">
        <v>1180</v>
      </c>
      <c r="Z20" s="112" t="b">
        <v>0</v>
      </c>
      <c r="AA20" s="141" t="s">
        <v>1181</v>
      </c>
      <c r="AB20" s="112" t="b">
        <v>0</v>
      </c>
      <c r="AC20" s="141" t="s">
        <v>1182</v>
      </c>
      <c r="AD20" s="112" t="b">
        <v>0</v>
      </c>
      <c r="AE20" s="141" t="s">
        <v>1183</v>
      </c>
      <c r="AF20" s="112" t="b">
        <v>0</v>
      </c>
      <c r="AG20" s="141" t="s">
        <v>1184</v>
      </c>
      <c r="AH20" s="112" t="b">
        <v>0</v>
      </c>
      <c r="AI20" s="141" t="s">
        <v>1185</v>
      </c>
      <c r="AJ20" s="112" t="b">
        <v>0</v>
      </c>
      <c r="AK20" s="141" t="s">
        <v>1186</v>
      </c>
    </row>
    <row r="21" spans="1:37" ht="15" thickBot="1">
      <c r="A21" s="126"/>
      <c r="B21" s="112" t="b">
        <v>0</v>
      </c>
      <c r="C21" s="131" t="s">
        <v>1187</v>
      </c>
      <c r="D21" s="112" t="b">
        <v>0</v>
      </c>
      <c r="E21" s="141" t="s">
        <v>1188</v>
      </c>
      <c r="F21" s="114" t="b">
        <v>0</v>
      </c>
      <c r="G21" s="141" t="s">
        <v>1189</v>
      </c>
      <c r="H21" s="112" t="b">
        <v>0</v>
      </c>
      <c r="I21" s="141" t="s">
        <v>1190</v>
      </c>
      <c r="J21" s="112" t="b">
        <v>0</v>
      </c>
      <c r="K21" s="141" t="s">
        <v>1191</v>
      </c>
      <c r="L21" s="112" t="b">
        <v>0</v>
      </c>
      <c r="M21" s="141" t="s">
        <v>1192</v>
      </c>
      <c r="N21" s="112" t="b">
        <v>0</v>
      </c>
      <c r="O21" s="143" t="s">
        <v>1193</v>
      </c>
      <c r="P21" s="112" t="b">
        <v>0</v>
      </c>
      <c r="Q21" s="141" t="s">
        <v>1194</v>
      </c>
      <c r="R21" s="112" t="b">
        <v>0</v>
      </c>
      <c r="S21" s="141" t="s">
        <v>1195</v>
      </c>
      <c r="T21" s="112" t="b">
        <v>0</v>
      </c>
      <c r="U21" s="141" t="s">
        <v>1196</v>
      </c>
      <c r="V21" s="112" t="b">
        <v>0</v>
      </c>
      <c r="W21" s="141" t="s">
        <v>1197</v>
      </c>
      <c r="X21" s="112" t="b">
        <v>0</v>
      </c>
      <c r="Y21" s="141" t="s">
        <v>1198</v>
      </c>
      <c r="Z21" s="112" t="b">
        <v>0</v>
      </c>
      <c r="AA21" s="141" t="s">
        <v>1199</v>
      </c>
      <c r="AB21" s="112" t="b">
        <v>0</v>
      </c>
      <c r="AC21" s="141" t="s">
        <v>1200</v>
      </c>
      <c r="AD21" s="112" t="b">
        <v>0</v>
      </c>
      <c r="AE21" s="141" t="s">
        <v>1201</v>
      </c>
      <c r="AF21" s="112" t="b">
        <v>0</v>
      </c>
      <c r="AG21" s="141" t="s">
        <v>1202</v>
      </c>
      <c r="AH21" s="112" t="b">
        <v>0</v>
      </c>
      <c r="AI21" s="141" t="s">
        <v>1203</v>
      </c>
      <c r="AJ21" s="112" t="b">
        <v>0</v>
      </c>
      <c r="AK21" s="141" t="s">
        <v>1204</v>
      </c>
    </row>
    <row r="22" spans="1:37" ht="15" thickBot="1">
      <c r="A22" s="126"/>
      <c r="B22" s="112" t="b">
        <v>0</v>
      </c>
      <c r="C22" s="131" t="s">
        <v>1205</v>
      </c>
      <c r="D22" s="112" t="b">
        <v>0</v>
      </c>
      <c r="E22" s="141" t="s">
        <v>1206</v>
      </c>
      <c r="F22" s="114" t="b">
        <v>0</v>
      </c>
      <c r="G22" s="141" t="s">
        <v>1207</v>
      </c>
      <c r="H22" s="112" t="b">
        <v>0</v>
      </c>
      <c r="I22" s="141" t="s">
        <v>1208</v>
      </c>
      <c r="J22" s="112" t="b">
        <v>0</v>
      </c>
      <c r="K22" s="141" t="s">
        <v>1209</v>
      </c>
      <c r="L22" s="647" t="s">
        <v>1210</v>
      </c>
      <c r="M22" s="649"/>
      <c r="N22" s="112" t="b">
        <v>0</v>
      </c>
      <c r="O22" s="144" t="s">
        <v>1211</v>
      </c>
      <c r="P22" s="655" t="s">
        <v>1212</v>
      </c>
      <c r="Q22" s="648"/>
      <c r="R22" s="112" t="b">
        <v>0</v>
      </c>
      <c r="S22" s="141" t="s">
        <v>1213</v>
      </c>
      <c r="T22" s="112" t="b">
        <v>0</v>
      </c>
      <c r="U22" s="141" t="s">
        <v>1214</v>
      </c>
      <c r="V22" s="112" t="b">
        <v>0</v>
      </c>
      <c r="W22" s="141" t="s">
        <v>1215</v>
      </c>
      <c r="X22" s="647" t="s">
        <v>1216</v>
      </c>
      <c r="Y22" s="649"/>
      <c r="Z22" s="112" t="b">
        <v>0</v>
      </c>
      <c r="AA22" s="141" t="s">
        <v>1217</v>
      </c>
      <c r="AB22" s="647" t="s">
        <v>1218</v>
      </c>
      <c r="AC22" s="649"/>
      <c r="AD22" s="112" t="b">
        <v>0</v>
      </c>
      <c r="AE22" s="141" t="s">
        <v>1219</v>
      </c>
      <c r="AF22" s="112" t="b">
        <v>0</v>
      </c>
      <c r="AG22" s="141" t="s">
        <v>1220</v>
      </c>
      <c r="AH22" s="112" t="b">
        <v>0</v>
      </c>
      <c r="AI22" s="141" t="s">
        <v>1221</v>
      </c>
      <c r="AJ22" s="112" t="b">
        <v>0</v>
      </c>
      <c r="AK22" s="141" t="s">
        <v>1222</v>
      </c>
    </row>
    <row r="23" spans="1:37" ht="15" thickBot="1">
      <c r="A23" s="126"/>
      <c r="B23" s="112" t="b">
        <v>0</v>
      </c>
      <c r="C23" s="131" t="s">
        <v>1223</v>
      </c>
      <c r="D23" s="112" t="b">
        <v>0</v>
      </c>
      <c r="E23" s="141" t="s">
        <v>1224</v>
      </c>
      <c r="F23" s="114" t="b">
        <v>0</v>
      </c>
      <c r="G23" s="141" t="s">
        <v>1225</v>
      </c>
      <c r="H23" s="647" t="s">
        <v>1226</v>
      </c>
      <c r="I23" s="649"/>
      <c r="J23" s="112" t="b">
        <v>0</v>
      </c>
      <c r="K23" s="141" t="s">
        <v>1227</v>
      </c>
      <c r="L23" s="112" t="b">
        <v>0</v>
      </c>
      <c r="M23" s="141" t="s">
        <v>1228</v>
      </c>
      <c r="N23" s="112" t="b">
        <v>0</v>
      </c>
      <c r="O23" s="143" t="s">
        <v>1229</v>
      </c>
      <c r="P23" s="112" t="b">
        <v>0</v>
      </c>
      <c r="Q23" s="141" t="s">
        <v>1230</v>
      </c>
      <c r="R23" s="654" t="s">
        <v>1231</v>
      </c>
      <c r="S23" s="648"/>
      <c r="T23" s="112" t="b">
        <v>0</v>
      </c>
      <c r="U23" s="141" t="s">
        <v>1232</v>
      </c>
      <c r="V23" s="647" t="s">
        <v>1233</v>
      </c>
      <c r="W23" s="649"/>
      <c r="X23" s="112" t="b">
        <v>0</v>
      </c>
      <c r="Y23" s="141" t="s">
        <v>1234</v>
      </c>
      <c r="Z23" s="112" t="b">
        <v>0</v>
      </c>
      <c r="AA23" s="141" t="s">
        <v>1235</v>
      </c>
      <c r="AB23" s="112" t="b">
        <v>0</v>
      </c>
      <c r="AC23" s="141" t="s">
        <v>1236</v>
      </c>
      <c r="AD23" s="112" t="b">
        <v>0</v>
      </c>
      <c r="AE23" s="141" t="s">
        <v>1237</v>
      </c>
      <c r="AF23" s="112" t="b">
        <v>0</v>
      </c>
      <c r="AG23" s="141" t="s">
        <v>1238</v>
      </c>
      <c r="AH23" s="112" t="b">
        <v>0</v>
      </c>
      <c r="AI23" s="141" t="s">
        <v>1239</v>
      </c>
      <c r="AJ23" s="647" t="s">
        <v>1240</v>
      </c>
      <c r="AK23" s="648"/>
    </row>
    <row r="24" spans="1:37" ht="15" thickBot="1">
      <c r="A24" s="126"/>
      <c r="B24" s="112" t="b">
        <v>0</v>
      </c>
      <c r="C24" s="131" t="s">
        <v>1241</v>
      </c>
      <c r="D24" s="112" t="b">
        <v>0</v>
      </c>
      <c r="E24" s="141" t="s">
        <v>1242</v>
      </c>
      <c r="F24" s="114" t="b">
        <v>0</v>
      </c>
      <c r="G24" s="141" t="s">
        <v>1243</v>
      </c>
      <c r="H24" s="112" t="b">
        <v>0</v>
      </c>
      <c r="I24" s="141" t="s">
        <v>1244</v>
      </c>
      <c r="J24" s="112" t="b">
        <v>0</v>
      </c>
      <c r="K24" s="141" t="s">
        <v>1245</v>
      </c>
      <c r="L24" s="112" t="b">
        <v>0</v>
      </c>
      <c r="M24" s="141" t="s">
        <v>1246</v>
      </c>
      <c r="N24" s="647" t="s">
        <v>1247</v>
      </c>
      <c r="O24" s="649"/>
      <c r="P24" s="112" t="b">
        <v>0</v>
      </c>
      <c r="Q24" s="141" t="s">
        <v>1248</v>
      </c>
      <c r="R24" s="112" t="b">
        <v>0</v>
      </c>
      <c r="S24" s="141" t="s">
        <v>1249</v>
      </c>
      <c r="T24" s="112" t="b">
        <v>0</v>
      </c>
      <c r="U24" s="141" t="s">
        <v>1250</v>
      </c>
      <c r="V24" s="112" t="b">
        <v>0</v>
      </c>
      <c r="W24" s="141" t="s">
        <v>1251</v>
      </c>
      <c r="X24" s="112" t="b">
        <v>0</v>
      </c>
      <c r="Y24" s="141" t="s">
        <v>1252</v>
      </c>
      <c r="Z24" s="112" t="b">
        <v>0</v>
      </c>
      <c r="AA24" s="141" t="s">
        <v>1253</v>
      </c>
      <c r="AB24" s="112" t="b">
        <v>0</v>
      </c>
      <c r="AC24" s="141" t="s">
        <v>1254</v>
      </c>
      <c r="AD24" s="112" t="b">
        <v>0</v>
      </c>
      <c r="AE24" s="141" t="s">
        <v>1255</v>
      </c>
      <c r="AF24" s="112" t="b">
        <v>0</v>
      </c>
      <c r="AG24" s="141" t="s">
        <v>1256</v>
      </c>
      <c r="AH24" s="112" t="b">
        <v>0</v>
      </c>
      <c r="AI24" s="141" t="s">
        <v>1257</v>
      </c>
      <c r="AJ24" s="112" t="b">
        <v>0</v>
      </c>
      <c r="AK24" s="141" t="s">
        <v>1258</v>
      </c>
    </row>
    <row r="25" spans="1:37" ht="15" thickBot="1">
      <c r="A25" s="126"/>
      <c r="B25" s="112" t="b">
        <v>0</v>
      </c>
      <c r="C25" s="131" t="s">
        <v>1259</v>
      </c>
      <c r="D25" s="112" t="b">
        <v>0</v>
      </c>
      <c r="E25" s="141" t="s">
        <v>1260</v>
      </c>
      <c r="F25" s="647" t="s">
        <v>1261</v>
      </c>
      <c r="G25" s="649"/>
      <c r="H25" s="112" t="b">
        <v>0</v>
      </c>
      <c r="I25" s="141" t="s">
        <v>1262</v>
      </c>
      <c r="J25" s="112" t="b">
        <v>0</v>
      </c>
      <c r="K25" s="141" t="s">
        <v>1263</v>
      </c>
      <c r="L25" s="112" t="b">
        <v>0</v>
      </c>
      <c r="M25" s="141" t="s">
        <v>1264</v>
      </c>
      <c r="N25" s="112" t="b">
        <v>0</v>
      </c>
      <c r="O25" s="143" t="s">
        <v>1265</v>
      </c>
      <c r="P25" s="112" t="b">
        <v>0</v>
      </c>
      <c r="Q25" s="141" t="s">
        <v>1266</v>
      </c>
      <c r="R25" s="112" t="b">
        <v>0</v>
      </c>
      <c r="S25" s="141" t="s">
        <v>1267</v>
      </c>
      <c r="T25" s="112" t="b">
        <v>0</v>
      </c>
      <c r="U25" s="141" t="s">
        <v>1268</v>
      </c>
      <c r="V25" s="112" t="b">
        <v>0</v>
      </c>
      <c r="W25" s="141" t="s">
        <v>1269</v>
      </c>
      <c r="X25" s="112" t="b">
        <v>0</v>
      </c>
      <c r="Y25" s="141" t="s">
        <v>1270</v>
      </c>
      <c r="Z25" s="112" t="b">
        <v>0</v>
      </c>
      <c r="AA25" s="141" t="s">
        <v>1271</v>
      </c>
      <c r="AB25" s="112" t="b">
        <v>0</v>
      </c>
      <c r="AC25" s="141" t="s">
        <v>1272</v>
      </c>
      <c r="AD25" s="112" t="b">
        <v>0</v>
      </c>
      <c r="AE25" s="141" t="s">
        <v>1273</v>
      </c>
      <c r="AF25" s="112" t="b">
        <v>0</v>
      </c>
      <c r="AG25" s="141" t="s">
        <v>1274</v>
      </c>
      <c r="AH25" s="112" t="b">
        <v>0</v>
      </c>
      <c r="AI25" s="141" t="s">
        <v>1275</v>
      </c>
      <c r="AJ25" s="112" t="b">
        <v>0</v>
      </c>
      <c r="AK25" s="141" t="s">
        <v>1276</v>
      </c>
    </row>
    <row r="26" spans="1:37" ht="15" thickBot="1">
      <c r="A26" s="126"/>
      <c r="B26" s="112" t="b">
        <v>0</v>
      </c>
      <c r="C26" s="131" t="s">
        <v>1277</v>
      </c>
      <c r="D26" s="647" t="s">
        <v>1278</v>
      </c>
      <c r="E26" s="649"/>
      <c r="F26" s="114" t="b">
        <v>0</v>
      </c>
      <c r="G26" s="141" t="s">
        <v>1279</v>
      </c>
      <c r="H26" s="112" t="b">
        <v>0</v>
      </c>
      <c r="I26" s="141" t="s">
        <v>1280</v>
      </c>
      <c r="J26" s="112" t="b">
        <v>0</v>
      </c>
      <c r="K26" s="141" t="s">
        <v>1281</v>
      </c>
      <c r="L26" s="112" t="b">
        <v>0</v>
      </c>
      <c r="M26" s="141" t="s">
        <v>1282</v>
      </c>
      <c r="N26" s="112" t="b">
        <v>0</v>
      </c>
      <c r="O26" s="143" t="s">
        <v>1283</v>
      </c>
      <c r="P26" s="112" t="b">
        <v>0</v>
      </c>
      <c r="Q26" s="141" t="s">
        <v>1284</v>
      </c>
      <c r="R26" s="112" t="b">
        <v>0</v>
      </c>
      <c r="S26" s="141" t="s">
        <v>1285</v>
      </c>
      <c r="T26" s="112" t="b">
        <v>0</v>
      </c>
      <c r="U26" s="141" t="s">
        <v>1286</v>
      </c>
      <c r="V26" s="112" t="b">
        <v>0</v>
      </c>
      <c r="W26" s="141" t="s">
        <v>1287</v>
      </c>
      <c r="X26" s="112" t="b">
        <v>0</v>
      </c>
      <c r="Y26" s="141" t="s">
        <v>1288</v>
      </c>
      <c r="Z26" s="112" t="b">
        <v>0</v>
      </c>
      <c r="AA26" s="141" t="s">
        <v>1289</v>
      </c>
      <c r="AB26" s="112" t="b">
        <v>0</v>
      </c>
      <c r="AC26" s="141" t="s">
        <v>1290</v>
      </c>
      <c r="AD26" s="112" t="b">
        <v>0</v>
      </c>
      <c r="AE26" s="141" t="s">
        <v>1291</v>
      </c>
      <c r="AF26" s="112" t="b">
        <v>0</v>
      </c>
      <c r="AG26" s="141" t="s">
        <v>1292</v>
      </c>
      <c r="AH26" s="647" t="s">
        <v>1293</v>
      </c>
      <c r="AI26" s="648"/>
      <c r="AJ26" s="112" t="b">
        <v>0</v>
      </c>
      <c r="AK26" s="141" t="s">
        <v>1294</v>
      </c>
    </row>
    <row r="27" spans="1:37" ht="15" thickBot="1">
      <c r="A27" s="126"/>
      <c r="B27" s="112" t="b">
        <v>0</v>
      </c>
      <c r="C27" s="131" t="s">
        <v>1295</v>
      </c>
      <c r="D27" s="112" t="b">
        <v>0</v>
      </c>
      <c r="E27" s="141" t="s">
        <v>1296</v>
      </c>
      <c r="F27" s="114" t="b">
        <v>0</v>
      </c>
      <c r="G27" s="141" t="s">
        <v>1297</v>
      </c>
      <c r="H27" s="112" t="b">
        <v>0</v>
      </c>
      <c r="I27" s="141" t="s">
        <v>1298</v>
      </c>
      <c r="J27" s="647" t="s">
        <v>1299</v>
      </c>
      <c r="K27" s="649"/>
      <c r="L27" s="112" t="b">
        <v>0</v>
      </c>
      <c r="M27" s="141" t="s">
        <v>1300</v>
      </c>
      <c r="N27" s="112" t="b">
        <v>0</v>
      </c>
      <c r="O27" s="143" t="s">
        <v>1301</v>
      </c>
      <c r="P27" s="112" t="b">
        <v>0</v>
      </c>
      <c r="Q27" s="141" t="s">
        <v>1302</v>
      </c>
      <c r="R27" s="654" t="s">
        <v>1303</v>
      </c>
      <c r="S27" s="648"/>
      <c r="T27" s="112" t="b">
        <v>0</v>
      </c>
      <c r="U27" s="141" t="s">
        <v>1304</v>
      </c>
      <c r="V27" s="112" t="b">
        <v>0</v>
      </c>
      <c r="W27" s="141" t="s">
        <v>1305</v>
      </c>
      <c r="X27" s="647" t="s">
        <v>1306</v>
      </c>
      <c r="Y27" s="649"/>
      <c r="Z27" s="112" t="b">
        <v>0</v>
      </c>
      <c r="AA27" s="141" t="s">
        <v>1307</v>
      </c>
      <c r="AB27" s="652" t="s">
        <v>1308</v>
      </c>
      <c r="AC27" s="653"/>
      <c r="AD27" s="647" t="s">
        <v>1309</v>
      </c>
      <c r="AE27" s="649"/>
      <c r="AF27" s="112" t="b">
        <v>0</v>
      </c>
      <c r="AG27" s="141" t="s">
        <v>1310</v>
      </c>
      <c r="AH27" s="112" t="b">
        <v>0</v>
      </c>
      <c r="AI27" s="150" t="s">
        <v>1311</v>
      </c>
      <c r="AJ27" s="112" t="b">
        <v>0</v>
      </c>
      <c r="AK27" s="141" t="s">
        <v>1312</v>
      </c>
    </row>
    <row r="28" spans="1:37" ht="15" thickBot="1">
      <c r="A28" s="126"/>
      <c r="B28" s="662" t="s">
        <v>1313</v>
      </c>
      <c r="C28" s="661"/>
      <c r="D28" s="112" t="b">
        <v>0</v>
      </c>
      <c r="E28" s="141" t="s">
        <v>1314</v>
      </c>
      <c r="F28" s="114" t="b">
        <v>0</v>
      </c>
      <c r="G28" s="141" t="s">
        <v>1315</v>
      </c>
      <c r="H28" s="112" t="b">
        <v>0</v>
      </c>
      <c r="I28" s="141" t="s">
        <v>1316</v>
      </c>
      <c r="J28" s="112" t="b">
        <v>0</v>
      </c>
      <c r="K28" s="141" t="s">
        <v>1317</v>
      </c>
      <c r="L28" s="112" t="b">
        <v>0</v>
      </c>
      <c r="M28" s="141" t="s">
        <v>1318</v>
      </c>
      <c r="N28" s="112" t="b">
        <v>0</v>
      </c>
      <c r="O28" s="144" t="s">
        <v>1319</v>
      </c>
      <c r="P28" s="655" t="s">
        <v>1320</v>
      </c>
      <c r="Q28" s="648"/>
      <c r="R28" s="112" t="b">
        <v>0</v>
      </c>
      <c r="S28" s="141" t="s">
        <v>1321</v>
      </c>
      <c r="T28" s="654" t="s">
        <v>1322</v>
      </c>
      <c r="U28" s="649"/>
      <c r="V28" s="112" t="b">
        <v>0</v>
      </c>
      <c r="W28" s="141" t="s">
        <v>1323</v>
      </c>
      <c r="X28" s="112" t="b">
        <v>0</v>
      </c>
      <c r="Y28" s="141" t="s">
        <v>1324</v>
      </c>
      <c r="Z28" s="112" t="b">
        <v>0</v>
      </c>
      <c r="AA28" s="141" t="s">
        <v>1325</v>
      </c>
      <c r="AB28" s="650" t="s">
        <v>1326</v>
      </c>
      <c r="AC28" s="651"/>
      <c r="AD28" s="112" t="b">
        <v>0</v>
      </c>
      <c r="AE28" s="141" t="s">
        <v>1327</v>
      </c>
      <c r="AF28" s="112" t="b">
        <v>0</v>
      </c>
      <c r="AG28" s="141" t="s">
        <v>1328</v>
      </c>
      <c r="AH28" s="112" t="b">
        <v>0</v>
      </c>
      <c r="AI28" s="141" t="s">
        <v>1329</v>
      </c>
      <c r="AJ28" s="112" t="b">
        <v>0</v>
      </c>
      <c r="AK28" s="141" t="s">
        <v>1330</v>
      </c>
    </row>
    <row r="29" spans="1:37" ht="15" thickBot="1">
      <c r="A29" s="126"/>
      <c r="B29" s="112" t="b">
        <v>0</v>
      </c>
      <c r="C29" s="131" t="s">
        <v>1331</v>
      </c>
      <c r="D29" s="112" t="b">
        <v>0</v>
      </c>
      <c r="E29" s="141" t="s">
        <v>1332</v>
      </c>
      <c r="F29" s="114" t="b">
        <v>0</v>
      </c>
      <c r="G29" s="141" t="s">
        <v>1333</v>
      </c>
      <c r="H29" s="112" t="b">
        <v>0</v>
      </c>
      <c r="I29" s="141" t="s">
        <v>1334</v>
      </c>
      <c r="J29" s="112" t="b">
        <v>0</v>
      </c>
      <c r="K29" s="141" t="s">
        <v>1335</v>
      </c>
      <c r="L29" s="112" t="b">
        <v>0</v>
      </c>
      <c r="M29" s="141" t="s">
        <v>1336</v>
      </c>
      <c r="N29" s="112" t="b">
        <v>0</v>
      </c>
      <c r="O29" s="143" t="s">
        <v>1337</v>
      </c>
      <c r="P29" s="112" t="b">
        <v>0</v>
      </c>
      <c r="Q29" s="141" t="s">
        <v>1338</v>
      </c>
      <c r="R29" s="112" t="b">
        <v>0</v>
      </c>
      <c r="S29" s="141" t="s">
        <v>1339</v>
      </c>
      <c r="T29" s="112" t="b">
        <v>0</v>
      </c>
      <c r="U29" s="141" t="s">
        <v>1340</v>
      </c>
      <c r="V29" s="112" t="b">
        <v>0</v>
      </c>
      <c r="W29" s="141" t="s">
        <v>1341</v>
      </c>
      <c r="X29" s="112" t="b">
        <v>0</v>
      </c>
      <c r="Y29" s="141" t="s">
        <v>1342</v>
      </c>
      <c r="Z29" s="112" t="b">
        <v>0</v>
      </c>
      <c r="AA29" s="141" t="s">
        <v>1343</v>
      </c>
      <c r="AB29" s="112" t="b">
        <v>0</v>
      </c>
      <c r="AC29" s="148" t="s">
        <v>1344</v>
      </c>
      <c r="AD29" s="112" t="b">
        <v>0</v>
      </c>
      <c r="AE29" s="141" t="s">
        <v>1345</v>
      </c>
      <c r="AF29" s="112" t="b">
        <v>0</v>
      </c>
      <c r="AG29" s="141" t="s">
        <v>1346</v>
      </c>
      <c r="AH29" s="112" t="b">
        <v>0</v>
      </c>
      <c r="AI29" s="141" t="s">
        <v>1347</v>
      </c>
      <c r="AJ29" s="112" t="b">
        <v>0</v>
      </c>
      <c r="AK29" s="141" t="s">
        <v>1348</v>
      </c>
    </row>
    <row r="30" spans="1:37" ht="15" thickBot="1">
      <c r="A30" s="126"/>
      <c r="B30" s="112" t="b">
        <v>0</v>
      </c>
      <c r="C30" s="131" t="s">
        <v>1349</v>
      </c>
      <c r="D30" s="112" t="b">
        <v>0</v>
      </c>
      <c r="E30" s="141" t="s">
        <v>1350</v>
      </c>
      <c r="F30" s="647" t="s">
        <v>1351</v>
      </c>
      <c r="G30" s="649"/>
      <c r="H30" s="112" t="b">
        <v>0</v>
      </c>
      <c r="I30" s="141" t="s">
        <v>1352</v>
      </c>
      <c r="J30" s="112" t="b">
        <v>0</v>
      </c>
      <c r="K30" s="141" t="s">
        <v>1353</v>
      </c>
      <c r="L30" s="112" t="b">
        <v>0</v>
      </c>
      <c r="M30" s="141" t="s">
        <v>1354</v>
      </c>
      <c r="N30" s="647" t="s">
        <v>1355</v>
      </c>
      <c r="O30" s="649"/>
      <c r="P30" s="112" t="b">
        <v>0</v>
      </c>
      <c r="Q30" s="141" t="s">
        <v>1356</v>
      </c>
      <c r="R30" s="112" t="b">
        <v>0</v>
      </c>
      <c r="S30" s="141" t="s">
        <v>1357</v>
      </c>
      <c r="T30" s="112" t="b">
        <v>0</v>
      </c>
      <c r="U30" s="141" t="s">
        <v>1358</v>
      </c>
      <c r="V30" s="112" t="b">
        <v>0</v>
      </c>
      <c r="W30" s="141" t="s">
        <v>1359</v>
      </c>
      <c r="X30" s="112" t="b">
        <v>0</v>
      </c>
      <c r="Y30" s="141" t="s">
        <v>1360</v>
      </c>
      <c r="Z30" s="112" t="b">
        <v>0</v>
      </c>
      <c r="AA30" s="141" t="s">
        <v>1361</v>
      </c>
      <c r="AB30" s="112" t="b">
        <v>0</v>
      </c>
      <c r="AC30" s="148" t="s">
        <v>1362</v>
      </c>
      <c r="AD30" s="112" t="b">
        <v>0</v>
      </c>
      <c r="AE30" s="141" t="s">
        <v>1363</v>
      </c>
      <c r="AF30" s="112" t="b">
        <v>0</v>
      </c>
      <c r="AG30" s="141" t="s">
        <v>1364</v>
      </c>
      <c r="AH30" s="112" t="b">
        <v>0</v>
      </c>
      <c r="AI30" s="141" t="s">
        <v>1365</v>
      </c>
      <c r="AJ30" s="647" t="s">
        <v>1366</v>
      </c>
      <c r="AK30" s="648"/>
    </row>
    <row r="31" spans="1:37" ht="15" thickBot="1">
      <c r="A31" s="126"/>
      <c r="B31" s="112" t="b">
        <v>0</v>
      </c>
      <c r="C31" s="131" t="s">
        <v>1367</v>
      </c>
      <c r="D31" s="112" t="b">
        <v>0</v>
      </c>
      <c r="E31" s="141" t="s">
        <v>1368</v>
      </c>
      <c r="F31" s="114" t="b">
        <v>0</v>
      </c>
      <c r="G31" s="141" t="s">
        <v>1369</v>
      </c>
      <c r="H31" s="112" t="b">
        <v>0</v>
      </c>
      <c r="I31" s="141" t="s">
        <v>1370</v>
      </c>
      <c r="J31" s="112" t="b">
        <v>0</v>
      </c>
      <c r="K31" s="141" t="s">
        <v>1371</v>
      </c>
      <c r="L31" s="112" t="b">
        <v>0</v>
      </c>
      <c r="M31" s="141" t="s">
        <v>1372</v>
      </c>
      <c r="N31" s="112" t="b">
        <v>0</v>
      </c>
      <c r="O31" s="143" t="s">
        <v>1373</v>
      </c>
      <c r="P31" s="112" t="b">
        <v>0</v>
      </c>
      <c r="Q31" s="141" t="s">
        <v>1374</v>
      </c>
      <c r="R31" s="654" t="s">
        <v>1375</v>
      </c>
      <c r="S31" s="648"/>
      <c r="T31" s="112" t="b">
        <v>0</v>
      </c>
      <c r="U31" s="141" t="s">
        <v>1376</v>
      </c>
      <c r="V31" s="647" t="s">
        <v>1377</v>
      </c>
      <c r="W31" s="649"/>
      <c r="X31" s="112" t="b">
        <v>0</v>
      </c>
      <c r="Y31" s="141" t="s">
        <v>1378</v>
      </c>
      <c r="Z31" s="112" t="b">
        <v>0</v>
      </c>
      <c r="AA31" s="141" t="s">
        <v>1379</v>
      </c>
      <c r="AB31" s="112" t="b">
        <v>0</v>
      </c>
      <c r="AC31" s="141" t="s">
        <v>1380</v>
      </c>
      <c r="AD31" s="112" t="b">
        <v>0</v>
      </c>
      <c r="AE31" s="141" t="s">
        <v>1381</v>
      </c>
      <c r="AF31" s="647" t="s">
        <v>1382</v>
      </c>
      <c r="AG31" s="649"/>
      <c r="AH31" s="647" t="s">
        <v>1383</v>
      </c>
      <c r="AI31" s="648"/>
      <c r="AJ31" s="112" t="b">
        <v>0</v>
      </c>
      <c r="AK31" s="141" t="s">
        <v>1384</v>
      </c>
    </row>
    <row r="32" spans="1:37" ht="15" thickBot="1">
      <c r="A32" s="127"/>
      <c r="B32" s="116" t="b">
        <v>0</v>
      </c>
      <c r="C32" s="132" t="s">
        <v>1385</v>
      </c>
      <c r="D32" s="112" t="b">
        <v>0</v>
      </c>
      <c r="E32" s="141" t="s">
        <v>1386</v>
      </c>
      <c r="F32" s="114" t="b">
        <v>0</v>
      </c>
      <c r="G32" s="141" t="s">
        <v>1387</v>
      </c>
      <c r="H32" s="647" t="s">
        <v>1388</v>
      </c>
      <c r="I32" s="649"/>
      <c r="J32" s="112" t="b">
        <v>0</v>
      </c>
      <c r="K32" s="141" t="s">
        <v>1389</v>
      </c>
      <c r="L32" s="112" t="b">
        <v>0</v>
      </c>
      <c r="M32" s="141" t="s">
        <v>1390</v>
      </c>
      <c r="N32" s="112" t="b">
        <v>0</v>
      </c>
      <c r="O32" s="144" t="s">
        <v>1391</v>
      </c>
      <c r="P32" s="655" t="s">
        <v>1392</v>
      </c>
      <c r="Q32" s="648"/>
      <c r="R32" s="112" t="b">
        <v>0</v>
      </c>
      <c r="S32" s="141" t="s">
        <v>1393</v>
      </c>
      <c r="T32" s="112" t="b">
        <v>0</v>
      </c>
      <c r="U32" s="141" t="s">
        <v>1394</v>
      </c>
      <c r="V32" s="112" t="b">
        <v>0</v>
      </c>
      <c r="W32" s="141" t="s">
        <v>1395</v>
      </c>
      <c r="X32" s="647" t="s">
        <v>1396</v>
      </c>
      <c r="Y32" s="649"/>
      <c r="Z32" s="112" t="b">
        <v>0</v>
      </c>
      <c r="AA32" s="141" t="s">
        <v>1397</v>
      </c>
      <c r="AB32" s="112" t="b">
        <v>0</v>
      </c>
      <c r="AC32" s="141" t="s">
        <v>1398</v>
      </c>
      <c r="AD32" s="112" t="b">
        <v>0</v>
      </c>
      <c r="AE32" s="141" t="s">
        <v>1399</v>
      </c>
      <c r="AF32" s="112" t="b">
        <v>0</v>
      </c>
      <c r="AG32" s="141" t="s">
        <v>1400</v>
      </c>
      <c r="AH32" s="112" t="b">
        <v>0</v>
      </c>
      <c r="AI32" s="150" t="s">
        <v>1401</v>
      </c>
      <c r="AJ32" s="112" t="b">
        <v>0</v>
      </c>
      <c r="AK32" s="141" t="s">
        <v>1402</v>
      </c>
    </row>
    <row r="33" spans="1:37" ht="15" thickBot="1">
      <c r="A33" s="127"/>
      <c r="B33" s="117" t="b">
        <v>0</v>
      </c>
      <c r="C33" s="133" t="s">
        <v>1403</v>
      </c>
      <c r="D33" s="654" t="s">
        <v>1404</v>
      </c>
      <c r="E33" s="649"/>
      <c r="F33" s="114" t="b">
        <v>0</v>
      </c>
      <c r="G33" s="141" t="s">
        <v>1405</v>
      </c>
      <c r="H33" s="112" t="b">
        <v>0</v>
      </c>
      <c r="I33" s="141" t="s">
        <v>1406</v>
      </c>
      <c r="J33" s="112" t="b">
        <v>0</v>
      </c>
      <c r="K33" s="141" t="s">
        <v>1407</v>
      </c>
      <c r="L33" s="112" t="b">
        <v>0</v>
      </c>
      <c r="M33" s="141" t="s">
        <v>1408</v>
      </c>
      <c r="N33" s="112" t="b">
        <v>0</v>
      </c>
      <c r="O33" s="143" t="s">
        <v>1409</v>
      </c>
      <c r="P33" s="112" t="b">
        <v>0</v>
      </c>
      <c r="Q33" s="141" t="s">
        <v>1410</v>
      </c>
      <c r="R33" s="112" t="b">
        <v>0</v>
      </c>
      <c r="S33" s="141" t="s">
        <v>1411</v>
      </c>
      <c r="T33" s="112" t="b">
        <v>0</v>
      </c>
      <c r="U33" s="141" t="s">
        <v>1412</v>
      </c>
      <c r="V33" s="112" t="b">
        <v>0</v>
      </c>
      <c r="W33" s="141" t="s">
        <v>1413</v>
      </c>
      <c r="X33" s="112" t="b">
        <v>0</v>
      </c>
      <c r="Y33" s="141" t="s">
        <v>1414</v>
      </c>
      <c r="Z33" s="112" t="b">
        <v>0</v>
      </c>
      <c r="AA33" s="141" t="s">
        <v>1415</v>
      </c>
      <c r="AB33" s="647" t="s">
        <v>1416</v>
      </c>
      <c r="AC33" s="649"/>
      <c r="AD33" s="112" t="b">
        <v>0</v>
      </c>
      <c r="AE33" s="141" t="s">
        <v>1417</v>
      </c>
      <c r="AF33" s="112" t="b">
        <v>0</v>
      </c>
      <c r="AG33" s="141" t="s">
        <v>1418</v>
      </c>
      <c r="AH33" s="112" t="b">
        <v>0</v>
      </c>
      <c r="AI33" s="141" t="s">
        <v>1419</v>
      </c>
      <c r="AJ33" s="112" t="b">
        <v>0</v>
      </c>
      <c r="AK33" s="141" t="s">
        <v>1420</v>
      </c>
    </row>
    <row r="34" spans="1:37" ht="15" thickBot="1">
      <c r="A34" s="127"/>
      <c r="B34" s="135"/>
      <c r="C34" s="134" t="s">
        <v>1421</v>
      </c>
      <c r="D34" s="112" t="b">
        <v>0</v>
      </c>
      <c r="E34" s="141" t="s">
        <v>1422</v>
      </c>
      <c r="F34" s="114" t="b">
        <v>0</v>
      </c>
      <c r="G34" s="141" t="s">
        <v>1423</v>
      </c>
      <c r="H34" s="112" t="b">
        <v>0</v>
      </c>
      <c r="I34" s="141" t="s">
        <v>1424</v>
      </c>
      <c r="J34" s="112" t="b">
        <v>0</v>
      </c>
      <c r="K34" s="141" t="s">
        <v>1425</v>
      </c>
      <c r="L34" s="112" t="b">
        <v>0</v>
      </c>
      <c r="M34" s="141" t="s">
        <v>1426</v>
      </c>
      <c r="N34" s="112" t="b">
        <v>0</v>
      </c>
      <c r="O34" s="143" t="s">
        <v>1427</v>
      </c>
      <c r="P34" s="112" t="b">
        <v>0</v>
      </c>
      <c r="Q34" s="141" t="s">
        <v>1428</v>
      </c>
      <c r="R34" s="112" t="b">
        <v>0</v>
      </c>
      <c r="S34" s="141" t="s">
        <v>1429</v>
      </c>
      <c r="T34" s="112" t="b">
        <v>0</v>
      </c>
      <c r="U34" s="141" t="s">
        <v>1430</v>
      </c>
      <c r="V34" s="112" t="b">
        <v>0</v>
      </c>
      <c r="W34" s="141" t="s">
        <v>1431</v>
      </c>
      <c r="X34" s="112" t="b">
        <v>0</v>
      </c>
      <c r="Y34" s="141" t="s">
        <v>1432</v>
      </c>
      <c r="Z34" s="112" t="b">
        <v>0</v>
      </c>
      <c r="AA34" s="141" t="s">
        <v>1433</v>
      </c>
      <c r="AB34" s="112" t="b">
        <v>0</v>
      </c>
      <c r="AC34" s="141" t="s">
        <v>1434</v>
      </c>
      <c r="AD34" s="112" t="b">
        <v>0</v>
      </c>
      <c r="AE34" s="141" t="s">
        <v>1435</v>
      </c>
      <c r="AF34" s="112" t="b">
        <v>0</v>
      </c>
      <c r="AG34" s="141" t="s">
        <v>1436</v>
      </c>
      <c r="AH34" s="112" t="b">
        <v>0</v>
      </c>
      <c r="AI34" s="141" t="s">
        <v>1437</v>
      </c>
      <c r="AJ34" s="112" t="b">
        <v>0</v>
      </c>
      <c r="AK34" s="141" t="s">
        <v>1438</v>
      </c>
    </row>
    <row r="35" spans="1:37" ht="15" thickBot="1">
      <c r="A35" s="126"/>
      <c r="B35" s="112" t="b">
        <v>0</v>
      </c>
      <c r="C35" s="131" t="s">
        <v>1439</v>
      </c>
      <c r="D35" s="112" t="b">
        <v>0</v>
      </c>
      <c r="E35" s="141" t="s">
        <v>1440</v>
      </c>
      <c r="F35" s="647" t="s">
        <v>1441</v>
      </c>
      <c r="G35" s="649"/>
      <c r="H35" s="112" t="b">
        <v>0</v>
      </c>
      <c r="I35" s="141" t="s">
        <v>1442</v>
      </c>
      <c r="J35" s="647" t="s">
        <v>1443</v>
      </c>
      <c r="K35" s="649"/>
      <c r="L35" s="647" t="s">
        <v>1444</v>
      </c>
      <c r="M35" s="649"/>
      <c r="N35" s="112" t="b">
        <v>0</v>
      </c>
      <c r="O35" s="143" t="s">
        <v>1445</v>
      </c>
      <c r="P35" s="112" t="b">
        <v>0</v>
      </c>
      <c r="Q35" s="141" t="s">
        <v>1446</v>
      </c>
      <c r="R35" s="112" t="b">
        <v>0</v>
      </c>
      <c r="S35" s="141" t="s">
        <v>1447</v>
      </c>
      <c r="T35" s="112" t="b">
        <v>0</v>
      </c>
      <c r="U35" s="141" t="s">
        <v>1448</v>
      </c>
      <c r="V35" s="112" t="b">
        <v>0</v>
      </c>
      <c r="W35" s="141" t="s">
        <v>1449</v>
      </c>
      <c r="X35" s="112" t="b">
        <v>0</v>
      </c>
      <c r="Y35" s="141" t="s">
        <v>1450</v>
      </c>
      <c r="Z35" s="647" t="s">
        <v>1451</v>
      </c>
      <c r="AA35" s="649"/>
      <c r="AB35" s="112" t="b">
        <v>0</v>
      </c>
      <c r="AC35" s="141" t="s">
        <v>1452</v>
      </c>
      <c r="AD35" s="112" t="b">
        <v>0</v>
      </c>
      <c r="AE35" s="141" t="s">
        <v>1453</v>
      </c>
      <c r="AF35" s="112" t="b">
        <v>0</v>
      </c>
      <c r="AG35" s="141" t="s">
        <v>1454</v>
      </c>
      <c r="AH35" s="112" t="b">
        <v>0</v>
      </c>
      <c r="AI35" s="141" t="s">
        <v>1455</v>
      </c>
      <c r="AJ35" s="647" t="s">
        <v>1456</v>
      </c>
      <c r="AK35" s="648"/>
    </row>
    <row r="36" spans="1:37" ht="15" thickBot="1">
      <c r="A36" s="126"/>
      <c r="B36" s="112" t="b">
        <v>0</v>
      </c>
      <c r="C36" s="131" t="s">
        <v>1457</v>
      </c>
      <c r="D36" s="112" t="b">
        <v>0</v>
      </c>
      <c r="E36" s="141" t="s">
        <v>1458</v>
      </c>
      <c r="F36" s="114" t="b">
        <v>0</v>
      </c>
      <c r="G36" s="141" t="s">
        <v>1459</v>
      </c>
      <c r="H36" s="112" t="b">
        <v>0</v>
      </c>
      <c r="I36" s="141" t="s">
        <v>1460</v>
      </c>
      <c r="J36" s="112" t="b">
        <v>0</v>
      </c>
      <c r="K36" s="141" t="s">
        <v>1461</v>
      </c>
      <c r="L36" s="112" t="b">
        <v>0</v>
      </c>
      <c r="M36" s="141" t="s">
        <v>1462</v>
      </c>
      <c r="N36" s="112" t="b">
        <v>0</v>
      </c>
      <c r="O36" s="143" t="s">
        <v>1463</v>
      </c>
      <c r="P36" s="112" t="b">
        <v>0</v>
      </c>
      <c r="Q36" s="141" t="s">
        <v>1464</v>
      </c>
      <c r="R36" s="112" t="b">
        <v>0</v>
      </c>
      <c r="S36" s="141" t="s">
        <v>1465</v>
      </c>
      <c r="T36" s="112" t="b">
        <v>0</v>
      </c>
      <c r="U36" s="141" t="s">
        <v>1466</v>
      </c>
      <c r="V36" s="112" t="b">
        <v>0</v>
      </c>
      <c r="W36" s="141" t="s">
        <v>1467</v>
      </c>
      <c r="X36" s="112" t="b">
        <v>0</v>
      </c>
      <c r="Y36" s="141" t="s">
        <v>1468</v>
      </c>
      <c r="Z36" s="112" t="b">
        <v>0</v>
      </c>
      <c r="AA36" s="141" t="s">
        <v>1469</v>
      </c>
      <c r="AB36" s="112" t="b">
        <v>0</v>
      </c>
      <c r="AC36" s="141" t="s">
        <v>1470</v>
      </c>
      <c r="AD36" s="647" t="s">
        <v>1471</v>
      </c>
      <c r="AE36" s="649"/>
      <c r="AF36" s="112" t="b">
        <v>0</v>
      </c>
      <c r="AG36" s="141" t="s">
        <v>1472</v>
      </c>
      <c r="AH36" s="112" t="b">
        <v>0</v>
      </c>
      <c r="AI36" s="141" t="s">
        <v>1473</v>
      </c>
      <c r="AJ36" s="112" t="b">
        <v>0</v>
      </c>
      <c r="AK36" s="141" t="s">
        <v>1474</v>
      </c>
    </row>
    <row r="37" spans="1:37" ht="15" thickBot="1">
      <c r="A37" s="126"/>
      <c r="B37" s="112" t="b">
        <v>0</v>
      </c>
      <c r="C37" s="131" t="s">
        <v>1475</v>
      </c>
      <c r="D37" s="647" t="s">
        <v>1476</v>
      </c>
      <c r="E37" s="649"/>
      <c r="F37" s="114" t="b">
        <v>0</v>
      </c>
      <c r="G37" s="141" t="s">
        <v>1477</v>
      </c>
      <c r="H37" s="112" t="b">
        <v>0</v>
      </c>
      <c r="I37" s="141" t="s">
        <v>1478</v>
      </c>
      <c r="J37" s="112" t="b">
        <v>0</v>
      </c>
      <c r="K37" s="141" t="s">
        <v>1479</v>
      </c>
      <c r="L37" s="112" t="b">
        <v>0</v>
      </c>
      <c r="M37" s="141" t="s">
        <v>1480</v>
      </c>
      <c r="N37" s="112" t="b">
        <v>0</v>
      </c>
      <c r="O37" s="143" t="s">
        <v>1481</v>
      </c>
      <c r="P37" s="112" t="b">
        <v>0</v>
      </c>
      <c r="Q37" s="141" t="s">
        <v>1482</v>
      </c>
      <c r="R37" s="112" t="b">
        <v>0</v>
      </c>
      <c r="S37" s="141" t="s">
        <v>1483</v>
      </c>
      <c r="T37" s="654" t="s">
        <v>1484</v>
      </c>
      <c r="U37" s="649"/>
      <c r="V37" s="112" t="b">
        <v>0</v>
      </c>
      <c r="W37" s="141" t="s">
        <v>1485</v>
      </c>
      <c r="X37" s="647" t="s">
        <v>1486</v>
      </c>
      <c r="Y37" s="649"/>
      <c r="Z37" s="112" t="b">
        <v>0</v>
      </c>
      <c r="AA37" s="141" t="s">
        <v>1487</v>
      </c>
      <c r="AB37" s="647" t="s">
        <v>1488</v>
      </c>
      <c r="AC37" s="649"/>
      <c r="AD37" s="112" t="b">
        <v>0</v>
      </c>
      <c r="AE37" s="141" t="s">
        <v>1489</v>
      </c>
      <c r="AF37" s="112" t="b">
        <v>0</v>
      </c>
      <c r="AG37" s="141" t="s">
        <v>1490</v>
      </c>
      <c r="AH37" s="112" t="b">
        <v>0</v>
      </c>
      <c r="AI37" s="141" t="s">
        <v>1491</v>
      </c>
      <c r="AJ37" s="112" t="b">
        <v>0</v>
      </c>
      <c r="AK37" s="141" t="s">
        <v>1492</v>
      </c>
    </row>
    <row r="38" spans="1:37" ht="15" thickBot="1">
      <c r="A38" s="126"/>
      <c r="B38" s="112" t="b">
        <v>0</v>
      </c>
      <c r="C38" s="131" t="s">
        <v>1493</v>
      </c>
      <c r="D38" s="112" t="b">
        <v>0</v>
      </c>
      <c r="E38" s="141" t="s">
        <v>1494</v>
      </c>
      <c r="F38" s="647" t="s">
        <v>1495</v>
      </c>
      <c r="G38" s="649"/>
      <c r="H38" s="112" t="b">
        <v>0</v>
      </c>
      <c r="I38" s="141" t="s">
        <v>1496</v>
      </c>
      <c r="J38" s="112" t="b">
        <v>0</v>
      </c>
      <c r="K38" s="141" t="s">
        <v>1497</v>
      </c>
      <c r="L38" s="112" t="b">
        <v>0</v>
      </c>
      <c r="M38" s="141" t="s">
        <v>1498</v>
      </c>
      <c r="N38" s="112" t="b">
        <v>0</v>
      </c>
      <c r="O38" s="143" t="s">
        <v>1499</v>
      </c>
      <c r="P38" s="112" t="b">
        <v>0</v>
      </c>
      <c r="Q38" s="141" t="s">
        <v>1500</v>
      </c>
      <c r="R38" s="112" t="b">
        <v>0</v>
      </c>
      <c r="S38" s="141" t="s">
        <v>1501</v>
      </c>
      <c r="T38" s="112" t="b">
        <v>0</v>
      </c>
      <c r="U38" s="141" t="s">
        <v>1502</v>
      </c>
      <c r="V38" s="112" t="b">
        <v>0</v>
      </c>
      <c r="W38" s="141" t="s">
        <v>1503</v>
      </c>
      <c r="X38" s="112" t="b">
        <v>0</v>
      </c>
      <c r="Y38" s="141" t="s">
        <v>1504</v>
      </c>
      <c r="Z38" s="112" t="b">
        <v>0</v>
      </c>
      <c r="AA38" s="141" t="s">
        <v>1505</v>
      </c>
      <c r="AB38" s="112" t="b">
        <v>0</v>
      </c>
      <c r="AC38" s="141" t="s">
        <v>1506</v>
      </c>
      <c r="AD38" s="112" t="b">
        <v>0</v>
      </c>
      <c r="AE38" s="141" t="s">
        <v>1507</v>
      </c>
      <c r="AF38" s="112" t="b">
        <v>0</v>
      </c>
      <c r="AG38" s="141" t="s">
        <v>1508</v>
      </c>
      <c r="AH38" s="647" t="s">
        <v>1509</v>
      </c>
      <c r="AI38" s="648"/>
      <c r="AJ38" s="112" t="b">
        <v>0</v>
      </c>
      <c r="AK38" s="141" t="s">
        <v>1510</v>
      </c>
    </row>
    <row r="39" spans="1:37" ht="15" thickBot="1">
      <c r="A39" s="126"/>
      <c r="B39" s="112" t="b">
        <v>0</v>
      </c>
      <c r="C39" s="131" t="s">
        <v>1511</v>
      </c>
      <c r="D39" s="112" t="b">
        <v>0</v>
      </c>
      <c r="E39" s="141" t="s">
        <v>1512</v>
      </c>
      <c r="F39" s="114" t="b">
        <v>0</v>
      </c>
      <c r="G39" s="141" t="s">
        <v>1513</v>
      </c>
      <c r="H39" s="112" t="b">
        <v>0</v>
      </c>
      <c r="I39" s="141" t="s">
        <v>1514</v>
      </c>
      <c r="J39" s="112" t="b">
        <v>0</v>
      </c>
      <c r="K39" s="141" t="s">
        <v>1515</v>
      </c>
      <c r="L39" s="112" t="b">
        <v>0</v>
      </c>
      <c r="M39" s="141" t="s">
        <v>1516</v>
      </c>
      <c r="N39" s="647" t="s">
        <v>1517</v>
      </c>
      <c r="O39" s="649"/>
      <c r="P39" s="112" t="b">
        <v>0</v>
      </c>
      <c r="Q39" s="141" t="s">
        <v>1518</v>
      </c>
      <c r="R39" s="112" t="b">
        <v>0</v>
      </c>
      <c r="S39" s="141" t="s">
        <v>1519</v>
      </c>
      <c r="T39" s="112" t="b">
        <v>0</v>
      </c>
      <c r="U39" s="141" t="s">
        <v>1520</v>
      </c>
      <c r="V39" s="112" t="b">
        <v>0</v>
      </c>
      <c r="W39" s="141" t="s">
        <v>1521</v>
      </c>
      <c r="X39" s="112" t="b">
        <v>0</v>
      </c>
      <c r="Y39" s="141" t="s">
        <v>1522</v>
      </c>
      <c r="Z39" s="112" t="b">
        <v>0</v>
      </c>
      <c r="AA39" s="141" t="s">
        <v>1523</v>
      </c>
      <c r="AB39" s="112" t="b">
        <v>0</v>
      </c>
      <c r="AC39" s="141" t="s">
        <v>1524</v>
      </c>
      <c r="AD39" s="112" t="b">
        <v>0</v>
      </c>
      <c r="AE39" s="141" t="s">
        <v>1525</v>
      </c>
      <c r="AF39" s="647" t="s">
        <v>1526</v>
      </c>
      <c r="AG39" s="649"/>
      <c r="AH39" s="112" t="b">
        <v>0</v>
      </c>
      <c r="AI39" s="150" t="s">
        <v>1527</v>
      </c>
      <c r="AJ39" s="112" t="b">
        <v>0</v>
      </c>
      <c r="AK39" s="141" t="s">
        <v>1528</v>
      </c>
    </row>
    <row r="40" spans="1:37" ht="15" thickBot="1">
      <c r="A40" s="126"/>
      <c r="B40" s="112" t="b">
        <v>0</v>
      </c>
      <c r="C40" s="131" t="s">
        <v>1529</v>
      </c>
      <c r="D40" s="112" t="b">
        <v>0</v>
      </c>
      <c r="E40" s="141" t="s">
        <v>1530</v>
      </c>
      <c r="F40" s="114" t="b">
        <v>0</v>
      </c>
      <c r="G40" s="141" t="s">
        <v>1531</v>
      </c>
      <c r="H40" s="112" t="b">
        <v>0</v>
      </c>
      <c r="I40" s="141" t="s">
        <v>1532</v>
      </c>
      <c r="J40" s="112" t="b">
        <v>0</v>
      </c>
      <c r="K40" s="141" t="s">
        <v>1533</v>
      </c>
      <c r="L40" s="112" t="b">
        <v>0</v>
      </c>
      <c r="M40" s="141" t="s">
        <v>1534</v>
      </c>
      <c r="N40" s="112" t="b">
        <v>0</v>
      </c>
      <c r="O40" s="143" t="s">
        <v>1535</v>
      </c>
      <c r="P40" s="112" t="b">
        <v>0</v>
      </c>
      <c r="Q40" s="141" t="s">
        <v>1536</v>
      </c>
      <c r="R40" s="112" t="b">
        <v>0</v>
      </c>
      <c r="S40" s="141" t="s">
        <v>1537</v>
      </c>
      <c r="T40" s="112" t="b">
        <v>0</v>
      </c>
      <c r="U40" s="141" t="s">
        <v>1538</v>
      </c>
      <c r="V40" s="647" t="s">
        <v>1539</v>
      </c>
      <c r="W40" s="649"/>
      <c r="X40" s="112" t="b">
        <v>0</v>
      </c>
      <c r="Y40" s="141" t="s">
        <v>1540</v>
      </c>
      <c r="Z40" s="112" t="b">
        <v>0</v>
      </c>
      <c r="AA40" s="141" t="s">
        <v>1541</v>
      </c>
      <c r="AB40" s="112" t="b">
        <v>0</v>
      </c>
      <c r="AC40" s="141" t="s">
        <v>1542</v>
      </c>
      <c r="AD40" s="112" t="b">
        <v>0</v>
      </c>
      <c r="AE40" s="141" t="s">
        <v>1543</v>
      </c>
      <c r="AF40" s="112" t="b">
        <v>0</v>
      </c>
      <c r="AG40" s="141" t="s">
        <v>1544</v>
      </c>
      <c r="AH40" s="112" t="b">
        <v>0</v>
      </c>
      <c r="AI40" s="141" t="s">
        <v>1545</v>
      </c>
      <c r="AJ40" s="112" t="b">
        <v>0</v>
      </c>
      <c r="AK40" s="141" t="s">
        <v>1546</v>
      </c>
    </row>
    <row r="41" spans="1:37" ht="15" thickBot="1">
      <c r="A41" s="126"/>
      <c r="B41" s="660" t="s">
        <v>1547</v>
      </c>
      <c r="C41" s="661"/>
      <c r="D41" s="112" t="b">
        <v>0</v>
      </c>
      <c r="E41" s="141" t="s">
        <v>1548</v>
      </c>
      <c r="F41" s="647" t="s">
        <v>1549</v>
      </c>
      <c r="G41" s="649"/>
      <c r="H41" s="112" t="b">
        <v>0</v>
      </c>
      <c r="I41" s="141" t="s">
        <v>1550</v>
      </c>
      <c r="J41" s="112" t="b">
        <v>0</v>
      </c>
      <c r="K41" s="141" t="s">
        <v>1551</v>
      </c>
      <c r="L41" s="112" t="b">
        <v>0</v>
      </c>
      <c r="M41" s="141" t="s">
        <v>1552</v>
      </c>
      <c r="N41" s="112" t="b">
        <v>0</v>
      </c>
      <c r="O41" s="143" t="s">
        <v>1553</v>
      </c>
      <c r="P41" s="112" t="b">
        <v>0</v>
      </c>
      <c r="Q41" s="141" t="s">
        <v>1554</v>
      </c>
      <c r="R41" s="654" t="s">
        <v>1555</v>
      </c>
      <c r="S41" s="648"/>
      <c r="T41" s="654" t="s">
        <v>1556</v>
      </c>
      <c r="U41" s="649"/>
      <c r="V41" s="112" t="b">
        <v>0</v>
      </c>
      <c r="W41" s="141" t="s">
        <v>1557</v>
      </c>
      <c r="X41" s="112" t="b">
        <v>0</v>
      </c>
      <c r="Y41" s="141" t="s">
        <v>1558</v>
      </c>
      <c r="Z41" s="112" t="b">
        <v>0</v>
      </c>
      <c r="AA41" s="141" t="s">
        <v>1559</v>
      </c>
      <c r="AB41" s="112" t="b">
        <v>0</v>
      </c>
      <c r="AC41" s="141" t="s">
        <v>1560</v>
      </c>
      <c r="AD41" s="112" t="b">
        <v>0</v>
      </c>
      <c r="AE41" s="141" t="s">
        <v>1561</v>
      </c>
      <c r="AF41" s="112" t="b">
        <v>0</v>
      </c>
      <c r="AG41" s="141" t="s">
        <v>1562</v>
      </c>
      <c r="AH41" s="112" t="b">
        <v>0</v>
      </c>
      <c r="AI41" s="141" t="s">
        <v>1563</v>
      </c>
      <c r="AJ41" s="647" t="s">
        <v>1564</v>
      </c>
      <c r="AK41" s="648"/>
    </row>
    <row r="42" spans="1:37" ht="15" thickBot="1">
      <c r="A42" s="128"/>
      <c r="B42" s="112" t="b">
        <v>0</v>
      </c>
      <c r="C42" s="131" t="s">
        <v>1565</v>
      </c>
      <c r="D42" s="112" t="b">
        <v>0</v>
      </c>
      <c r="E42" s="141" t="s">
        <v>1566</v>
      </c>
      <c r="F42" s="114" t="b">
        <v>0</v>
      </c>
      <c r="G42" s="141" t="s">
        <v>1567</v>
      </c>
      <c r="H42" s="112" t="b">
        <v>0</v>
      </c>
      <c r="I42" s="141" t="s">
        <v>1568</v>
      </c>
      <c r="J42" s="112" t="b">
        <v>0</v>
      </c>
      <c r="K42" s="141" t="s">
        <v>1569</v>
      </c>
      <c r="L42" s="112" t="b">
        <v>0</v>
      </c>
      <c r="M42" s="141" t="s">
        <v>1570</v>
      </c>
      <c r="N42" s="112" t="b">
        <v>0</v>
      </c>
      <c r="O42" s="144" t="s">
        <v>1571</v>
      </c>
      <c r="P42" s="115" t="b">
        <v>0</v>
      </c>
      <c r="Q42" s="147" t="s">
        <v>1572</v>
      </c>
      <c r="R42" s="112" t="b">
        <v>0</v>
      </c>
      <c r="S42" s="141" t="s">
        <v>1573</v>
      </c>
      <c r="T42" s="112" t="b">
        <v>0</v>
      </c>
      <c r="U42" s="141" t="s">
        <v>1574</v>
      </c>
      <c r="V42" s="112" t="b">
        <v>0</v>
      </c>
      <c r="W42" s="141" t="s">
        <v>1575</v>
      </c>
      <c r="X42" s="112" t="b">
        <v>0</v>
      </c>
      <c r="Y42" s="141" t="s">
        <v>1576</v>
      </c>
      <c r="Z42" s="112" t="b">
        <v>0</v>
      </c>
      <c r="AA42" s="141" t="s">
        <v>1577</v>
      </c>
      <c r="AB42" s="647" t="s">
        <v>1578</v>
      </c>
      <c r="AC42" s="649"/>
      <c r="AD42" s="112" t="b">
        <v>0</v>
      </c>
      <c r="AE42" s="141" t="s">
        <v>1579</v>
      </c>
      <c r="AF42" s="112" t="b">
        <v>0</v>
      </c>
      <c r="AG42" s="141" t="s">
        <v>1580</v>
      </c>
      <c r="AH42" s="112" t="b">
        <v>0</v>
      </c>
      <c r="AI42" s="141" t="s">
        <v>1581</v>
      </c>
      <c r="AJ42" s="112" t="b">
        <v>0</v>
      </c>
      <c r="AK42" s="141" t="s">
        <v>1582</v>
      </c>
    </row>
    <row r="43" spans="1:37" ht="15" thickBot="1">
      <c r="A43" s="128"/>
      <c r="B43" s="112" t="b">
        <v>0</v>
      </c>
      <c r="C43" s="131" t="s">
        <v>1583</v>
      </c>
      <c r="D43" s="112" t="b">
        <v>0</v>
      </c>
      <c r="E43" s="141" t="s">
        <v>1584</v>
      </c>
      <c r="F43" s="114" t="b">
        <v>0</v>
      </c>
      <c r="G43" s="141" t="s">
        <v>1585</v>
      </c>
      <c r="H43" s="112" t="b">
        <v>0</v>
      </c>
      <c r="I43" s="141" t="s">
        <v>1586</v>
      </c>
      <c r="J43" s="112" t="b">
        <v>0</v>
      </c>
      <c r="K43" s="141" t="s">
        <v>1587</v>
      </c>
      <c r="L43" s="112" t="b">
        <v>0</v>
      </c>
      <c r="M43" s="141" t="s">
        <v>1588</v>
      </c>
      <c r="N43" s="647" t="s">
        <v>1589</v>
      </c>
      <c r="O43" s="649"/>
      <c r="P43" s="655" t="s">
        <v>1590</v>
      </c>
      <c r="Q43" s="648"/>
      <c r="R43" s="112" t="b">
        <v>0</v>
      </c>
      <c r="S43" s="141" t="s">
        <v>1591</v>
      </c>
      <c r="T43" s="112" t="b">
        <v>0</v>
      </c>
      <c r="U43" s="141" t="s">
        <v>1592</v>
      </c>
      <c r="V43" s="112" t="b">
        <v>0</v>
      </c>
      <c r="W43" s="141" t="s">
        <v>1593</v>
      </c>
      <c r="X43" s="647" t="s">
        <v>1594</v>
      </c>
      <c r="Y43" s="649"/>
      <c r="Z43" s="112" t="b">
        <v>0</v>
      </c>
      <c r="AA43" s="141" t="s">
        <v>1595</v>
      </c>
      <c r="AB43" s="112" t="b">
        <v>0</v>
      </c>
      <c r="AC43" s="141" t="s">
        <v>1596</v>
      </c>
      <c r="AD43" s="112" t="b">
        <v>0</v>
      </c>
      <c r="AE43" s="141" t="s">
        <v>1597</v>
      </c>
      <c r="AF43" s="112" t="b">
        <v>0</v>
      </c>
      <c r="AG43" s="141" t="s">
        <v>1598</v>
      </c>
      <c r="AH43" s="647" t="s">
        <v>1599</v>
      </c>
      <c r="AI43" s="648"/>
      <c r="AJ43" s="112" t="b">
        <v>0</v>
      </c>
      <c r="AK43" s="141" t="s">
        <v>1600</v>
      </c>
    </row>
    <row r="44" spans="1:37" ht="15" thickBot="1">
      <c r="A44" s="128"/>
      <c r="B44" s="660" t="s">
        <v>1601</v>
      </c>
      <c r="C44" s="661"/>
      <c r="D44" s="112" t="b">
        <v>0</v>
      </c>
      <c r="E44" s="141" t="s">
        <v>1602</v>
      </c>
      <c r="F44" s="114" t="b">
        <v>0</v>
      </c>
      <c r="G44" s="141" t="s">
        <v>1603</v>
      </c>
      <c r="H44" s="647" t="s">
        <v>1604</v>
      </c>
      <c r="I44" s="649"/>
      <c r="J44" s="647" t="s">
        <v>1605</v>
      </c>
      <c r="K44" s="649"/>
      <c r="L44" s="115" t="b">
        <v>0</v>
      </c>
      <c r="M44" s="142" t="s">
        <v>1606</v>
      </c>
      <c r="N44" s="112" t="b">
        <v>0</v>
      </c>
      <c r="O44" s="143" t="s">
        <v>1607</v>
      </c>
      <c r="P44" s="112" t="b">
        <v>0</v>
      </c>
      <c r="Q44" s="141" t="s">
        <v>1608</v>
      </c>
      <c r="R44" s="112" t="b">
        <v>0</v>
      </c>
      <c r="S44" s="141" t="s">
        <v>1609</v>
      </c>
      <c r="T44" s="112" t="b">
        <v>0</v>
      </c>
      <c r="U44" s="141" t="s">
        <v>1610</v>
      </c>
      <c r="V44" s="112" t="b">
        <v>0</v>
      </c>
      <c r="W44" s="141" t="s">
        <v>1611</v>
      </c>
      <c r="X44" s="112" t="b">
        <v>0</v>
      </c>
      <c r="Y44" s="141" t="s">
        <v>1612</v>
      </c>
      <c r="Z44" s="112" t="b">
        <v>0</v>
      </c>
      <c r="AA44" s="141" t="s">
        <v>1613</v>
      </c>
      <c r="AB44" s="112" t="b">
        <v>0</v>
      </c>
      <c r="AC44" s="141" t="s">
        <v>1614</v>
      </c>
      <c r="AD44" s="112" t="b">
        <v>0</v>
      </c>
      <c r="AE44" s="141" t="s">
        <v>1615</v>
      </c>
      <c r="AF44" s="112" t="b">
        <v>0</v>
      </c>
      <c r="AG44" s="141" t="s">
        <v>1616</v>
      </c>
      <c r="AH44" s="112" t="b">
        <v>0</v>
      </c>
      <c r="AI44" s="150" t="s">
        <v>1617</v>
      </c>
      <c r="AJ44" s="112" t="b">
        <v>0</v>
      </c>
      <c r="AK44" s="141" t="s">
        <v>1618</v>
      </c>
    </row>
    <row r="45" spans="1:37" ht="15" thickBot="1">
      <c r="A45" s="128"/>
      <c r="B45" s="112" t="b">
        <v>0</v>
      </c>
      <c r="C45" s="131" t="s">
        <v>1619</v>
      </c>
      <c r="D45" s="647" t="s">
        <v>1620</v>
      </c>
      <c r="E45" s="649"/>
      <c r="F45" s="647" t="s">
        <v>1621</v>
      </c>
      <c r="G45" s="649"/>
      <c r="H45" s="112" t="b">
        <v>0</v>
      </c>
      <c r="I45" s="141" t="s">
        <v>1622</v>
      </c>
      <c r="J45" s="112" t="b">
        <v>0</v>
      </c>
      <c r="K45" s="141" t="s">
        <v>1623</v>
      </c>
      <c r="L45" s="647" t="s">
        <v>1624</v>
      </c>
      <c r="M45" s="649"/>
      <c r="N45" s="112" t="b">
        <v>0</v>
      </c>
      <c r="O45" s="143" t="s">
        <v>1625</v>
      </c>
      <c r="P45" s="112" t="b">
        <v>0</v>
      </c>
      <c r="Q45" s="141" t="s">
        <v>1626</v>
      </c>
      <c r="R45" s="654" t="s">
        <v>1627</v>
      </c>
      <c r="S45" s="648"/>
      <c r="T45" s="654" t="s">
        <v>1628</v>
      </c>
      <c r="U45" s="649"/>
      <c r="V45" s="112" t="b">
        <v>0</v>
      </c>
      <c r="W45" s="141" t="s">
        <v>1629</v>
      </c>
      <c r="X45" s="112" t="b">
        <v>0</v>
      </c>
      <c r="Y45" s="141" t="s">
        <v>1630</v>
      </c>
      <c r="Z45" s="647" t="s">
        <v>1631</v>
      </c>
      <c r="AA45" s="649"/>
      <c r="AB45" s="112" t="b">
        <v>0</v>
      </c>
      <c r="AC45" s="141" t="s">
        <v>1632</v>
      </c>
      <c r="AD45" s="112" t="b">
        <v>0</v>
      </c>
      <c r="AE45" s="141" t="s">
        <v>1633</v>
      </c>
      <c r="AF45" s="112" t="b">
        <v>0</v>
      </c>
      <c r="AG45" s="141" t="s">
        <v>1634</v>
      </c>
      <c r="AH45" s="112" t="b">
        <v>0</v>
      </c>
      <c r="AI45" s="141" t="s">
        <v>1635</v>
      </c>
      <c r="AJ45" s="647" t="s">
        <v>1636</v>
      </c>
      <c r="AK45" s="648"/>
    </row>
    <row r="46" spans="1:37" ht="15" thickBot="1">
      <c r="A46" s="128"/>
      <c r="B46" s="112" t="b">
        <v>0</v>
      </c>
      <c r="C46" s="131" t="s">
        <v>1637</v>
      </c>
      <c r="D46" s="112" t="b">
        <v>0</v>
      </c>
      <c r="E46" s="141" t="s">
        <v>1638</v>
      </c>
      <c r="F46" s="118" t="b">
        <v>0</v>
      </c>
      <c r="G46" s="141" t="s">
        <v>1639</v>
      </c>
      <c r="H46" s="112" t="b">
        <v>0</v>
      </c>
      <c r="I46" s="141" t="s">
        <v>1640</v>
      </c>
      <c r="J46" s="112" t="b">
        <v>0</v>
      </c>
      <c r="K46" s="141" t="s">
        <v>1641</v>
      </c>
      <c r="L46" s="112" t="b">
        <v>0</v>
      </c>
      <c r="M46" s="141" t="s">
        <v>1642</v>
      </c>
      <c r="N46" s="112" t="b">
        <v>0</v>
      </c>
      <c r="O46" s="143" t="s">
        <v>1643</v>
      </c>
      <c r="P46" s="112" t="b">
        <v>0</v>
      </c>
      <c r="Q46" s="141" t="s">
        <v>1644</v>
      </c>
      <c r="R46" s="112" t="b">
        <v>0</v>
      </c>
      <c r="S46" s="141" t="s">
        <v>1645</v>
      </c>
      <c r="T46" s="112" t="b">
        <v>0</v>
      </c>
      <c r="U46" s="141" t="s">
        <v>1646</v>
      </c>
      <c r="V46" s="647" t="s">
        <v>1647</v>
      </c>
      <c r="W46" s="649"/>
      <c r="X46" s="647" t="s">
        <v>1648</v>
      </c>
      <c r="Y46" s="649"/>
      <c r="Z46" s="112" t="b">
        <v>0</v>
      </c>
      <c r="AA46" s="141" t="s">
        <v>1649</v>
      </c>
      <c r="AB46" s="112" t="b">
        <v>0</v>
      </c>
      <c r="AC46" s="141" t="s">
        <v>1650</v>
      </c>
      <c r="AD46" s="112" t="b">
        <v>0</v>
      </c>
      <c r="AE46" s="141" t="s">
        <v>1651</v>
      </c>
      <c r="AF46" s="112" t="b">
        <v>0</v>
      </c>
      <c r="AG46" s="141" t="s">
        <v>1652</v>
      </c>
      <c r="AH46" s="112" t="b">
        <v>0</v>
      </c>
      <c r="AI46" s="141" t="s">
        <v>1653</v>
      </c>
      <c r="AJ46" s="112" t="b">
        <v>0</v>
      </c>
      <c r="AK46" s="141" t="s">
        <v>1654</v>
      </c>
    </row>
    <row r="47" spans="1:37" ht="15" thickBot="1">
      <c r="A47" s="128"/>
      <c r="B47" s="112" t="b">
        <v>0</v>
      </c>
      <c r="C47" s="131" t="s">
        <v>1655</v>
      </c>
      <c r="D47" s="112" t="b">
        <v>0</v>
      </c>
      <c r="E47" s="141" t="s">
        <v>1656</v>
      </c>
      <c r="F47" s="118" t="b">
        <v>0</v>
      </c>
      <c r="G47" s="141" t="s">
        <v>1657</v>
      </c>
      <c r="H47" s="112" t="b">
        <v>0</v>
      </c>
      <c r="I47" s="141" t="s">
        <v>1658</v>
      </c>
      <c r="J47" s="112" t="b">
        <v>0</v>
      </c>
      <c r="K47" s="141" t="s">
        <v>1659</v>
      </c>
      <c r="L47" s="112" t="b">
        <v>0</v>
      </c>
      <c r="M47" s="141" t="s">
        <v>1660</v>
      </c>
      <c r="N47" s="647" t="s">
        <v>1661</v>
      </c>
      <c r="O47" s="649"/>
      <c r="P47" s="655" t="s">
        <v>1662</v>
      </c>
      <c r="Q47" s="648"/>
      <c r="R47" s="112" t="b">
        <v>0</v>
      </c>
      <c r="S47" s="141" t="s">
        <v>1663</v>
      </c>
      <c r="T47" s="112" t="b">
        <v>0</v>
      </c>
      <c r="U47" s="141" t="s">
        <v>1664</v>
      </c>
      <c r="V47" s="112" t="b">
        <v>0</v>
      </c>
      <c r="W47" s="141" t="s">
        <v>1665</v>
      </c>
      <c r="X47" s="112" t="b">
        <v>0</v>
      </c>
      <c r="Y47" s="141" t="s">
        <v>1666</v>
      </c>
      <c r="Z47" s="112" t="b">
        <v>0</v>
      </c>
      <c r="AA47" s="141" t="s">
        <v>1667</v>
      </c>
      <c r="AB47" s="647" t="s">
        <v>1668</v>
      </c>
      <c r="AC47" s="649"/>
      <c r="AD47" s="112" t="b">
        <v>0</v>
      </c>
      <c r="AE47" s="141" t="s">
        <v>1669</v>
      </c>
      <c r="AF47" s="112" t="b">
        <v>0</v>
      </c>
      <c r="AG47" s="141" t="s">
        <v>1670</v>
      </c>
      <c r="AH47" s="112" t="b">
        <v>0</v>
      </c>
      <c r="AI47" s="141" t="s">
        <v>1671</v>
      </c>
      <c r="AJ47" s="112" t="b">
        <v>0</v>
      </c>
      <c r="AK47" s="141" t="s">
        <v>1672</v>
      </c>
    </row>
    <row r="48" spans="1:37" ht="15" thickBot="1">
      <c r="A48" s="128"/>
      <c r="B48" s="660" t="s">
        <v>1673</v>
      </c>
      <c r="C48" s="661"/>
      <c r="D48" s="112" t="b">
        <v>0</v>
      </c>
      <c r="E48" s="141" t="s">
        <v>1674</v>
      </c>
      <c r="F48" s="118" t="b">
        <v>0</v>
      </c>
      <c r="G48" s="141" t="s">
        <v>1675</v>
      </c>
      <c r="H48" s="112" t="b">
        <v>0</v>
      </c>
      <c r="I48" s="141" t="s">
        <v>1676</v>
      </c>
      <c r="J48" s="112" t="b">
        <v>0</v>
      </c>
      <c r="K48" t="s">
        <v>1677</v>
      </c>
      <c r="L48" s="115" t="b">
        <v>0</v>
      </c>
      <c r="M48" s="142" t="s">
        <v>1678</v>
      </c>
      <c r="N48" s="112" t="b">
        <v>0</v>
      </c>
      <c r="O48" s="143" t="s">
        <v>1679</v>
      </c>
      <c r="P48" s="112" t="b">
        <v>0</v>
      </c>
      <c r="Q48" s="141" t="s">
        <v>1680</v>
      </c>
      <c r="R48" s="112" t="b">
        <v>0</v>
      </c>
      <c r="S48" s="141" t="s">
        <v>1681</v>
      </c>
      <c r="T48" s="112" t="b">
        <v>0</v>
      </c>
      <c r="U48" s="141" t="s">
        <v>1682</v>
      </c>
      <c r="V48" s="112" t="b">
        <v>0</v>
      </c>
      <c r="W48" s="141" t="s">
        <v>1683</v>
      </c>
      <c r="X48" s="112" t="b">
        <v>0</v>
      </c>
      <c r="Y48" s="141" t="s">
        <v>1684</v>
      </c>
      <c r="Z48" s="112" t="b">
        <v>0</v>
      </c>
      <c r="AA48" s="141" t="s">
        <v>1685</v>
      </c>
      <c r="AB48" s="112" t="b">
        <v>0</v>
      </c>
      <c r="AC48" s="141" t="s">
        <v>1686</v>
      </c>
      <c r="AD48" s="112" t="b">
        <v>0</v>
      </c>
      <c r="AE48" s="141" t="s">
        <v>1687</v>
      </c>
      <c r="AF48" s="112" t="b">
        <v>0</v>
      </c>
      <c r="AG48" s="141" t="s">
        <v>1688</v>
      </c>
      <c r="AH48" s="112" t="b">
        <v>0</v>
      </c>
      <c r="AI48" s="141" t="s">
        <v>1689</v>
      </c>
      <c r="AJ48" s="112" t="b">
        <v>0</v>
      </c>
      <c r="AK48" s="141" t="s">
        <v>1690</v>
      </c>
    </row>
    <row r="49" spans="1:37" ht="15" thickBot="1">
      <c r="A49" s="128"/>
      <c r="B49" s="112" t="b">
        <v>0</v>
      </c>
      <c r="C49" s="131" t="s">
        <v>1691</v>
      </c>
      <c r="D49" s="112" t="b">
        <v>0</v>
      </c>
      <c r="E49" s="141" t="s">
        <v>1692</v>
      </c>
      <c r="F49" s="118" t="b">
        <v>0</v>
      </c>
      <c r="G49" s="141" t="s">
        <v>1693</v>
      </c>
      <c r="H49" s="112" t="b">
        <v>0</v>
      </c>
      <c r="I49" s="141" t="s">
        <v>1694</v>
      </c>
      <c r="J49" s="647" t="s">
        <v>1695</v>
      </c>
      <c r="K49" s="649"/>
      <c r="L49" s="656" t="s">
        <v>1696</v>
      </c>
      <c r="M49" s="657"/>
      <c r="N49" s="112" t="b">
        <v>0</v>
      </c>
      <c r="O49" s="143" t="s">
        <v>1697</v>
      </c>
      <c r="P49" s="112" t="b">
        <v>0</v>
      </c>
      <c r="Q49" s="141" t="s">
        <v>1698</v>
      </c>
      <c r="R49" s="112" t="b">
        <v>0</v>
      </c>
      <c r="S49" s="141" t="s">
        <v>1699</v>
      </c>
      <c r="T49" s="654" t="s">
        <v>1700</v>
      </c>
      <c r="U49" s="649"/>
      <c r="V49" s="112" t="b">
        <v>0</v>
      </c>
      <c r="W49" s="141" t="s">
        <v>1701</v>
      </c>
      <c r="X49" s="647" t="s">
        <v>1702</v>
      </c>
      <c r="Y49" s="649"/>
      <c r="Z49" s="112" t="b">
        <v>0</v>
      </c>
      <c r="AA49" s="141" t="s">
        <v>1703</v>
      </c>
      <c r="AB49" s="112" t="b">
        <v>0</v>
      </c>
      <c r="AC49" s="141" t="s">
        <v>1704</v>
      </c>
      <c r="AD49" s="112" t="b">
        <v>0</v>
      </c>
      <c r="AE49" s="141" t="s">
        <v>1705</v>
      </c>
      <c r="AF49" s="112" t="b">
        <v>0</v>
      </c>
      <c r="AG49" s="141" t="s">
        <v>1706</v>
      </c>
      <c r="AH49" s="112" t="b">
        <v>0</v>
      </c>
      <c r="AI49" s="141" t="s">
        <v>1707</v>
      </c>
      <c r="AJ49" s="112" t="b">
        <v>0</v>
      </c>
      <c r="AK49" s="141" t="s">
        <v>1708</v>
      </c>
    </row>
    <row r="50" spans="1:37" ht="15" thickBot="1">
      <c r="A50" s="128"/>
      <c r="B50" s="112" t="b">
        <v>0</v>
      </c>
      <c r="C50" s="131" t="s">
        <v>1709</v>
      </c>
      <c r="D50" s="112" t="b">
        <v>0</v>
      </c>
      <c r="E50" s="141" t="s">
        <v>1710</v>
      </c>
      <c r="F50" s="118" t="b">
        <v>0</v>
      </c>
      <c r="G50" s="141" t="s">
        <v>1711</v>
      </c>
      <c r="H50" s="647" t="s">
        <v>1712</v>
      </c>
      <c r="I50" s="649"/>
      <c r="J50" s="112" t="b">
        <v>0</v>
      </c>
      <c r="K50" s="141" t="s">
        <v>1713</v>
      </c>
      <c r="L50" s="112" t="b">
        <v>0</v>
      </c>
      <c r="M50" s="141" t="s">
        <v>1714</v>
      </c>
      <c r="N50" s="112" t="b">
        <v>0</v>
      </c>
      <c r="O50" s="143" t="s">
        <v>1715</v>
      </c>
      <c r="P50" s="112" t="b">
        <v>0</v>
      </c>
      <c r="Q50" s="141" t="s">
        <v>1716</v>
      </c>
      <c r="R50" s="654" t="s">
        <v>1717</v>
      </c>
      <c r="S50" s="648"/>
      <c r="T50" s="112" t="b">
        <v>0</v>
      </c>
      <c r="U50" s="141" t="s">
        <v>1718</v>
      </c>
      <c r="V50" s="112" t="b">
        <v>0</v>
      </c>
      <c r="W50" s="141" t="s">
        <v>1719</v>
      </c>
      <c r="X50" s="112" t="b">
        <v>0</v>
      </c>
      <c r="Y50" s="141" t="s">
        <v>1720</v>
      </c>
      <c r="Z50" s="112" t="b">
        <v>0</v>
      </c>
      <c r="AA50" s="141" t="s">
        <v>1721</v>
      </c>
      <c r="AB50" s="112" t="b">
        <v>0</v>
      </c>
      <c r="AC50" s="141" t="s">
        <v>1722</v>
      </c>
      <c r="AD50" s="112" t="b">
        <v>0</v>
      </c>
      <c r="AE50" s="141" t="s">
        <v>1723</v>
      </c>
      <c r="AF50" s="647" t="s">
        <v>1724</v>
      </c>
      <c r="AG50" s="649"/>
      <c r="AH50" s="112" t="b">
        <v>0</v>
      </c>
      <c r="AI50" s="141" t="s">
        <v>1725</v>
      </c>
      <c r="AJ50" s="112" t="b">
        <v>0</v>
      </c>
      <c r="AK50" s="141" t="s">
        <v>1726</v>
      </c>
    </row>
    <row r="51" spans="1:37" ht="15" thickBot="1">
      <c r="A51" s="128"/>
      <c r="B51" s="112" t="b">
        <v>0</v>
      </c>
      <c r="C51" s="131" t="s">
        <v>1727</v>
      </c>
      <c r="D51" s="112" t="b">
        <v>0</v>
      </c>
      <c r="E51" s="141" t="s">
        <v>1728</v>
      </c>
      <c r="F51" s="647" t="s">
        <v>1729</v>
      </c>
      <c r="G51" s="649"/>
      <c r="H51" s="112" t="b">
        <v>0</v>
      </c>
      <c r="I51" s="141" t="s">
        <v>1730</v>
      </c>
      <c r="J51" s="112" t="b">
        <v>0</v>
      </c>
      <c r="K51" s="141" t="s">
        <v>1731</v>
      </c>
      <c r="L51" s="112" t="b">
        <v>0</v>
      </c>
      <c r="M51" s="141" t="s">
        <v>1732</v>
      </c>
      <c r="N51" s="112" t="b">
        <v>0</v>
      </c>
      <c r="O51" s="143" t="s">
        <v>1733</v>
      </c>
      <c r="P51" s="112" t="b">
        <v>0</v>
      </c>
      <c r="Q51" s="141" t="s">
        <v>1734</v>
      </c>
      <c r="R51" s="112" t="b">
        <v>0</v>
      </c>
      <c r="S51" s="141" t="s">
        <v>1735</v>
      </c>
      <c r="T51" s="112" t="b">
        <v>0</v>
      </c>
      <c r="U51" s="141" t="s">
        <v>1736</v>
      </c>
      <c r="V51" s="112" t="b">
        <v>0</v>
      </c>
      <c r="W51" s="141" t="s">
        <v>1737</v>
      </c>
      <c r="X51" s="112" t="b">
        <v>0</v>
      </c>
      <c r="Y51" s="141" t="s">
        <v>1738</v>
      </c>
      <c r="Z51" s="112" t="b">
        <v>0</v>
      </c>
      <c r="AA51" s="141" t="s">
        <v>1739</v>
      </c>
      <c r="AB51" s="647" t="s">
        <v>1740</v>
      </c>
      <c r="AC51" s="649"/>
      <c r="AD51" s="112" t="b">
        <v>0</v>
      </c>
      <c r="AE51" s="141" t="s">
        <v>1741</v>
      </c>
      <c r="AF51" s="112" t="b">
        <v>0</v>
      </c>
      <c r="AG51" s="141" t="s">
        <v>1742</v>
      </c>
      <c r="AH51" s="112" t="b">
        <v>0</v>
      </c>
      <c r="AI51" s="141" t="s">
        <v>1743</v>
      </c>
      <c r="AJ51" s="1"/>
      <c r="AK51" s="136"/>
    </row>
    <row r="52" spans="1:37" ht="15" thickBot="1">
      <c r="A52" s="128"/>
      <c r="B52" s="112" t="b">
        <v>0</v>
      </c>
      <c r="C52" s="131" t="s">
        <v>1744</v>
      </c>
      <c r="D52" s="112" t="b">
        <v>0</v>
      </c>
      <c r="E52" s="141" t="s">
        <v>1745</v>
      </c>
      <c r="F52" s="118" t="b">
        <v>0</v>
      </c>
      <c r="G52" s="141" t="s">
        <v>1746</v>
      </c>
      <c r="H52" s="112" t="b">
        <v>0</v>
      </c>
      <c r="I52" s="141" t="s">
        <v>1747</v>
      </c>
      <c r="J52" s="112" t="b">
        <v>0</v>
      </c>
      <c r="K52" s="141" t="s">
        <v>1748</v>
      </c>
      <c r="L52" s="112" t="b">
        <v>0</v>
      </c>
      <c r="M52" s="141" t="s">
        <v>1749</v>
      </c>
      <c r="N52" s="647" t="s">
        <v>1750</v>
      </c>
      <c r="O52" s="654"/>
      <c r="P52" s="655" t="s">
        <v>1751</v>
      </c>
      <c r="Q52" s="648"/>
      <c r="R52" s="112" t="b">
        <v>0</v>
      </c>
      <c r="S52" s="141" t="s">
        <v>1752</v>
      </c>
      <c r="T52" s="112" t="b">
        <v>0</v>
      </c>
      <c r="U52" s="141" t="s">
        <v>1753</v>
      </c>
      <c r="V52" s="112" t="b">
        <v>0</v>
      </c>
      <c r="W52" s="141" t="s">
        <v>1754</v>
      </c>
      <c r="X52" s="647" t="s">
        <v>1755</v>
      </c>
      <c r="Y52" s="649"/>
      <c r="Z52" s="112" t="b">
        <v>0</v>
      </c>
      <c r="AA52" s="141" t="s">
        <v>1756</v>
      </c>
      <c r="AB52" s="112" t="b">
        <v>0</v>
      </c>
      <c r="AC52" s="141" t="s">
        <v>1757</v>
      </c>
      <c r="AD52" s="112" t="b">
        <v>0</v>
      </c>
      <c r="AE52" s="141" t="s">
        <v>1758</v>
      </c>
      <c r="AF52" s="112" t="b">
        <v>0</v>
      </c>
      <c r="AG52" s="141" t="s">
        <v>1759</v>
      </c>
      <c r="AH52" s="112" t="b">
        <v>0</v>
      </c>
      <c r="AI52" s="141" t="s">
        <v>1760</v>
      </c>
      <c r="AJ52" s="1"/>
      <c r="AK52" s="136"/>
    </row>
    <row r="53" spans="1:37" ht="15" thickBot="1">
      <c r="A53" s="128"/>
      <c r="B53" s="1"/>
      <c r="C53" s="136"/>
      <c r="D53" s="112" t="b">
        <v>0</v>
      </c>
      <c r="E53" s="141" t="s">
        <v>1761</v>
      </c>
      <c r="F53" s="118" t="b">
        <v>0</v>
      </c>
      <c r="G53" s="141" t="s">
        <v>1762</v>
      </c>
      <c r="H53" s="112" t="b">
        <v>0</v>
      </c>
      <c r="I53" s="141" t="s">
        <v>1763</v>
      </c>
      <c r="J53" s="112" t="b">
        <v>0</v>
      </c>
      <c r="K53" s="141" t="s">
        <v>1764</v>
      </c>
      <c r="L53" s="647" t="s">
        <v>1765</v>
      </c>
      <c r="M53" s="649"/>
      <c r="N53" s="112" t="b">
        <v>0</v>
      </c>
      <c r="O53" s="143" t="s">
        <v>1766</v>
      </c>
      <c r="P53" s="112" t="b">
        <v>0</v>
      </c>
      <c r="Q53" s="141" t="s">
        <v>1767</v>
      </c>
      <c r="R53" s="112" t="b">
        <v>0</v>
      </c>
      <c r="S53" s="141" t="s">
        <v>1768</v>
      </c>
      <c r="T53" s="654" t="s">
        <v>1769</v>
      </c>
      <c r="U53" s="649"/>
      <c r="V53" s="112" t="b">
        <v>0</v>
      </c>
      <c r="W53" s="141" t="s">
        <v>1770</v>
      </c>
      <c r="X53" s="112" t="b">
        <v>0</v>
      </c>
      <c r="Y53" s="141" t="s">
        <v>1771</v>
      </c>
      <c r="Z53" s="112" t="b">
        <v>0</v>
      </c>
      <c r="AA53" s="141" t="s">
        <v>1772</v>
      </c>
      <c r="AB53" s="112" t="b">
        <v>0</v>
      </c>
      <c r="AC53" s="141" t="s">
        <v>1773</v>
      </c>
      <c r="AD53" s="112" t="b">
        <v>0</v>
      </c>
      <c r="AE53" s="141" t="s">
        <v>1774</v>
      </c>
      <c r="AF53" s="112" t="b">
        <v>0</v>
      </c>
      <c r="AG53" s="141" t="s">
        <v>1775</v>
      </c>
      <c r="AH53" s="112" t="b">
        <v>0</v>
      </c>
      <c r="AI53" s="141" t="s">
        <v>1776</v>
      </c>
      <c r="AJ53" s="1"/>
      <c r="AK53" s="136"/>
    </row>
    <row r="54" spans="1:37" ht="15" thickBot="1">
      <c r="A54" s="128"/>
      <c r="B54" s="1"/>
      <c r="C54" s="136"/>
      <c r="D54" s="647" t="s">
        <v>1777</v>
      </c>
      <c r="E54" s="649"/>
      <c r="F54" s="118" t="b">
        <v>0</v>
      </c>
      <c r="G54" s="141" t="s">
        <v>1778</v>
      </c>
      <c r="H54" s="112" t="b">
        <v>0</v>
      </c>
      <c r="I54" s="141" t="s">
        <v>1779</v>
      </c>
      <c r="J54" s="647" t="s">
        <v>1780</v>
      </c>
      <c r="K54" s="649"/>
      <c r="L54" s="112" t="b">
        <v>0</v>
      </c>
      <c r="M54" s="141" t="s">
        <v>1781</v>
      </c>
      <c r="N54" s="112" t="b">
        <v>0</v>
      </c>
      <c r="O54" s="143" t="s">
        <v>1782</v>
      </c>
      <c r="P54" s="112" t="b">
        <v>0</v>
      </c>
      <c r="Q54" s="141" t="s">
        <v>1783</v>
      </c>
      <c r="R54" s="112" t="b">
        <v>0</v>
      </c>
      <c r="S54" s="141" t="s">
        <v>1784</v>
      </c>
      <c r="T54" s="112" t="b">
        <v>0</v>
      </c>
      <c r="U54" s="141" t="s">
        <v>1785</v>
      </c>
      <c r="V54" s="112" t="b">
        <v>0</v>
      </c>
      <c r="W54" s="141" t="s">
        <v>1786</v>
      </c>
      <c r="X54" s="112" t="b">
        <v>0</v>
      </c>
      <c r="Y54" s="141" t="s">
        <v>1787</v>
      </c>
      <c r="Z54" s="112" t="b">
        <v>0</v>
      </c>
      <c r="AA54" s="141" t="s">
        <v>1788</v>
      </c>
      <c r="AB54" s="112" t="b">
        <v>0</v>
      </c>
      <c r="AC54" s="141" t="s">
        <v>1789</v>
      </c>
      <c r="AD54" s="112" t="b">
        <v>0</v>
      </c>
      <c r="AE54" s="141" t="s">
        <v>1790</v>
      </c>
      <c r="AF54" s="112" t="b">
        <v>0</v>
      </c>
      <c r="AG54" s="141" t="s">
        <v>1791</v>
      </c>
      <c r="AH54" s="647" t="s">
        <v>1792</v>
      </c>
      <c r="AI54" s="648"/>
      <c r="AJ54" s="1"/>
      <c r="AK54" s="136"/>
    </row>
    <row r="55" spans="1:37" ht="15" thickBot="1">
      <c r="A55" s="128"/>
      <c r="B55" s="1"/>
      <c r="C55" s="136"/>
      <c r="D55" s="112" t="b">
        <v>0</v>
      </c>
      <c r="E55" s="141" t="s">
        <v>1793</v>
      </c>
      <c r="F55" s="118" t="b">
        <v>0</v>
      </c>
      <c r="G55" s="141" t="s">
        <v>1794</v>
      </c>
      <c r="H55" s="112" t="b">
        <v>0</v>
      </c>
      <c r="I55" s="141" t="s">
        <v>1795</v>
      </c>
      <c r="J55" s="112" t="b">
        <v>0</v>
      </c>
      <c r="K55" s="141" t="s">
        <v>1796</v>
      </c>
      <c r="L55" s="112" t="b">
        <v>0</v>
      </c>
      <c r="M55" s="141" t="s">
        <v>1797</v>
      </c>
      <c r="N55" s="112" t="b">
        <v>0</v>
      </c>
      <c r="O55" s="143" t="s">
        <v>1798</v>
      </c>
      <c r="P55" s="112" t="b">
        <v>0</v>
      </c>
      <c r="Q55" s="141" t="s">
        <v>1799</v>
      </c>
      <c r="R55" s="119" t="b">
        <v>0</v>
      </c>
      <c r="S55" s="147" t="s">
        <v>1800</v>
      </c>
      <c r="T55" s="112" t="b">
        <v>0</v>
      </c>
      <c r="U55" s="141" t="s">
        <v>1801</v>
      </c>
      <c r="V55" s="112" t="b">
        <v>0</v>
      </c>
      <c r="W55" s="141" t="s">
        <v>1802</v>
      </c>
      <c r="X55" s="647" t="s">
        <v>1803</v>
      </c>
      <c r="Y55" s="649"/>
      <c r="Z55" s="112" t="b">
        <v>0</v>
      </c>
      <c r="AA55" s="141" t="s">
        <v>1804</v>
      </c>
      <c r="AB55" s="112" t="b">
        <v>0</v>
      </c>
      <c r="AC55" s="141" t="s">
        <v>1805</v>
      </c>
      <c r="AD55" s="112" t="b">
        <v>0</v>
      </c>
      <c r="AE55" s="141" t="s">
        <v>1806</v>
      </c>
      <c r="AF55" s="112" t="b">
        <v>0</v>
      </c>
      <c r="AG55" s="141" t="s">
        <v>1807</v>
      </c>
      <c r="AH55" s="112" t="b">
        <v>0</v>
      </c>
      <c r="AI55" s="150" t="s">
        <v>1808</v>
      </c>
      <c r="AJ55" s="1"/>
      <c r="AK55" s="136"/>
    </row>
    <row r="56" spans="1:37" ht="15" thickBot="1">
      <c r="A56" s="128"/>
      <c r="B56" s="1"/>
      <c r="C56" s="136"/>
      <c r="D56" s="112" t="b">
        <v>0</v>
      </c>
      <c r="E56" s="141" t="s">
        <v>1809</v>
      </c>
      <c r="F56" s="118" t="b">
        <v>0</v>
      </c>
      <c r="G56" s="141" t="s">
        <v>1810</v>
      </c>
      <c r="H56" s="647" t="s">
        <v>1811</v>
      </c>
      <c r="I56" s="649"/>
      <c r="J56" s="112" t="b">
        <v>0</v>
      </c>
      <c r="K56" s="141" t="s">
        <v>1812</v>
      </c>
      <c r="L56" s="112" t="b">
        <v>0</v>
      </c>
      <c r="M56" s="141" t="s">
        <v>1813</v>
      </c>
      <c r="N56" s="112" t="b">
        <v>0</v>
      </c>
      <c r="O56" s="144" t="s">
        <v>1814</v>
      </c>
      <c r="P56" s="655" t="s">
        <v>1815</v>
      </c>
      <c r="Q56" s="648"/>
      <c r="R56" s="654" t="s">
        <v>1816</v>
      </c>
      <c r="S56" s="648"/>
      <c r="T56" s="654" t="s">
        <v>1817</v>
      </c>
      <c r="U56" s="649"/>
      <c r="V56" s="112" t="b">
        <v>0</v>
      </c>
      <c r="W56" s="141" t="s">
        <v>1818</v>
      </c>
      <c r="X56" s="112" t="b">
        <v>0</v>
      </c>
      <c r="Y56" s="141" t="s">
        <v>1819</v>
      </c>
      <c r="Z56" s="112" t="b">
        <v>0</v>
      </c>
      <c r="AA56" s="141" t="s">
        <v>1820</v>
      </c>
      <c r="AB56" s="112" t="b">
        <v>0</v>
      </c>
      <c r="AC56" s="141" t="s">
        <v>1821</v>
      </c>
      <c r="AD56" s="112" t="b">
        <v>0</v>
      </c>
      <c r="AE56" s="141" t="s">
        <v>1822</v>
      </c>
      <c r="AF56" s="112" t="b">
        <v>0</v>
      </c>
      <c r="AG56" s="141" t="s">
        <v>1823</v>
      </c>
      <c r="AH56" s="112" t="b">
        <v>0</v>
      </c>
      <c r="AI56" s="141" t="s">
        <v>1824</v>
      </c>
      <c r="AJ56" s="1"/>
      <c r="AK56" s="136"/>
    </row>
    <row r="57" spans="1:37" ht="15" thickBot="1">
      <c r="A57" s="128"/>
      <c r="B57" s="1"/>
      <c r="C57" s="136"/>
      <c r="D57" s="112" t="b">
        <v>0</v>
      </c>
      <c r="E57" s="141" t="s">
        <v>1825</v>
      </c>
      <c r="F57" s="118" t="b">
        <v>0</v>
      </c>
      <c r="G57" s="141" t="s">
        <v>1826</v>
      </c>
      <c r="H57" s="112" t="b">
        <v>0</v>
      </c>
      <c r="I57" s="141" t="s">
        <v>1827</v>
      </c>
      <c r="J57" s="112" t="b">
        <v>0</v>
      </c>
      <c r="K57" s="141" t="s">
        <v>1828</v>
      </c>
      <c r="L57" s="647" t="s">
        <v>1829</v>
      </c>
      <c r="M57" s="649"/>
      <c r="N57" s="647" t="s">
        <v>1830</v>
      </c>
      <c r="O57" s="649"/>
      <c r="P57" s="112" t="b">
        <v>0</v>
      </c>
      <c r="Q57" s="141" t="s">
        <v>1831</v>
      </c>
      <c r="R57" s="112" t="b">
        <v>0</v>
      </c>
      <c r="S57" s="141" t="s">
        <v>1832</v>
      </c>
      <c r="T57" s="112" t="b">
        <v>0</v>
      </c>
      <c r="U57" s="141" t="s">
        <v>1833</v>
      </c>
      <c r="V57" s="112" t="b">
        <v>0</v>
      </c>
      <c r="W57" s="141" t="s">
        <v>1834</v>
      </c>
      <c r="X57" s="112" t="b">
        <v>0</v>
      </c>
      <c r="Y57" s="141" t="s">
        <v>1835</v>
      </c>
      <c r="Z57" s="647" t="s">
        <v>1836</v>
      </c>
      <c r="AA57" s="649"/>
      <c r="AB57" s="112" t="b">
        <v>0</v>
      </c>
      <c r="AC57" s="141" t="s">
        <v>1837</v>
      </c>
      <c r="AD57" s="1"/>
      <c r="AE57" s="136"/>
      <c r="AF57" s="112" t="b">
        <v>0</v>
      </c>
      <c r="AG57" s="141" t="s">
        <v>1838</v>
      </c>
      <c r="AH57" s="112" t="b">
        <v>0</v>
      </c>
      <c r="AI57" s="141" t="s">
        <v>1839</v>
      </c>
      <c r="AJ57" s="1"/>
      <c r="AK57" s="136"/>
    </row>
    <row r="58" spans="1:37" ht="15" thickBot="1">
      <c r="A58" s="128"/>
      <c r="B58" s="1"/>
      <c r="C58" s="136"/>
      <c r="D58" s="112" t="b">
        <v>0</v>
      </c>
      <c r="E58" s="141" t="s">
        <v>1840</v>
      </c>
      <c r="F58" s="118" t="b">
        <v>0</v>
      </c>
      <c r="G58" s="141" t="s">
        <v>1841</v>
      </c>
      <c r="H58" s="112" t="b">
        <v>0</v>
      </c>
      <c r="I58" s="141" t="s">
        <v>1842</v>
      </c>
      <c r="J58" s="112" t="b">
        <v>0</v>
      </c>
      <c r="K58" s="141" t="s">
        <v>1843</v>
      </c>
      <c r="L58" s="112" t="b">
        <v>0</v>
      </c>
      <c r="M58" s="141" t="s">
        <v>1844</v>
      </c>
      <c r="N58" s="112" t="b">
        <v>0</v>
      </c>
      <c r="O58" s="143" t="s">
        <v>1845</v>
      </c>
      <c r="P58" s="112" t="b">
        <v>0</v>
      </c>
      <c r="Q58" s="141" t="s">
        <v>1846</v>
      </c>
      <c r="R58" s="112" t="b">
        <v>0</v>
      </c>
      <c r="S58" s="141" t="s">
        <v>1847</v>
      </c>
      <c r="T58" s="112" t="b">
        <v>0</v>
      </c>
      <c r="U58" s="141" t="s">
        <v>1848</v>
      </c>
      <c r="V58" s="112" t="b">
        <v>0</v>
      </c>
      <c r="W58" s="141" t="s">
        <v>1849</v>
      </c>
      <c r="X58" s="112" t="b">
        <v>0</v>
      </c>
      <c r="Y58" s="141" t="s">
        <v>1850</v>
      </c>
      <c r="Z58" s="112" t="b">
        <v>0</v>
      </c>
      <c r="AA58" s="141" t="s">
        <v>1851</v>
      </c>
      <c r="AB58" s="647" t="s">
        <v>1852</v>
      </c>
      <c r="AC58" s="648"/>
      <c r="AD58" s="1"/>
      <c r="AE58" s="136"/>
      <c r="AF58" s="112" t="b">
        <v>0</v>
      </c>
      <c r="AG58" s="141" t="s">
        <v>1853</v>
      </c>
      <c r="AH58" s="112" t="b">
        <v>0</v>
      </c>
      <c r="AI58" s="141" t="s">
        <v>1854</v>
      </c>
      <c r="AJ58" s="1"/>
      <c r="AK58" s="136"/>
    </row>
    <row r="59" spans="1:37" ht="15" thickBot="1">
      <c r="A59" s="128"/>
      <c r="B59" s="1"/>
      <c r="C59" s="136"/>
      <c r="D59" s="112" t="b">
        <v>0</v>
      </c>
      <c r="E59" s="141" t="s">
        <v>1855</v>
      </c>
      <c r="F59" s="647" t="s">
        <v>1856</v>
      </c>
      <c r="G59" s="649"/>
      <c r="H59" s="112" t="b">
        <v>0</v>
      </c>
      <c r="I59" s="141" t="s">
        <v>1857</v>
      </c>
      <c r="J59" s="112" t="b">
        <v>0</v>
      </c>
      <c r="K59" s="141" t="s">
        <v>1858</v>
      </c>
      <c r="L59" s="112" t="b">
        <v>0</v>
      </c>
      <c r="M59" s="141" t="s">
        <v>1859</v>
      </c>
      <c r="N59" s="112" t="b">
        <v>0</v>
      </c>
      <c r="O59" s="143" t="s">
        <v>1860</v>
      </c>
      <c r="P59" s="112" t="b">
        <v>0</v>
      </c>
      <c r="Q59" s="141" t="s">
        <v>1861</v>
      </c>
      <c r="R59" s="112" t="b">
        <v>0</v>
      </c>
      <c r="S59" s="141" t="s">
        <v>1862</v>
      </c>
      <c r="T59" s="112" t="b">
        <v>0</v>
      </c>
      <c r="U59" s="141" t="s">
        <v>1863</v>
      </c>
      <c r="V59" s="647" t="s">
        <v>1864</v>
      </c>
      <c r="W59" s="649"/>
      <c r="X59" s="112" t="b">
        <v>0</v>
      </c>
      <c r="Y59" s="141" t="s">
        <v>1865</v>
      </c>
      <c r="Z59" s="112" t="b">
        <v>0</v>
      </c>
      <c r="AA59" s="141" t="s">
        <v>1866</v>
      </c>
      <c r="AB59" s="112" t="b">
        <v>0</v>
      </c>
      <c r="AC59" s="141" t="s">
        <v>1867</v>
      </c>
      <c r="AD59" s="1"/>
      <c r="AE59" s="136"/>
      <c r="AF59" s="112" t="b">
        <v>0</v>
      </c>
      <c r="AG59" s="141" t="s">
        <v>1868</v>
      </c>
      <c r="AH59" s="112" t="b">
        <v>0</v>
      </c>
      <c r="AI59" s="141" t="s">
        <v>1869</v>
      </c>
      <c r="AJ59" s="1"/>
      <c r="AK59" s="136"/>
    </row>
    <row r="60" spans="1:37" ht="15" thickBot="1">
      <c r="A60" s="128"/>
      <c r="B60" s="1"/>
      <c r="C60" s="136"/>
      <c r="D60" s="647" t="s">
        <v>1870</v>
      </c>
      <c r="E60" s="649"/>
      <c r="F60" s="118" t="b">
        <v>0</v>
      </c>
      <c r="G60" s="141" t="s">
        <v>1871</v>
      </c>
      <c r="H60" s="112" t="b">
        <v>0</v>
      </c>
      <c r="I60" s="141" t="s">
        <v>1872</v>
      </c>
      <c r="J60" s="647" t="s">
        <v>1873</v>
      </c>
      <c r="K60" s="649"/>
      <c r="L60" s="112" t="b">
        <v>0</v>
      </c>
      <c r="M60" s="141" t="s">
        <v>1874</v>
      </c>
      <c r="N60" s="112" t="b">
        <v>0</v>
      </c>
      <c r="O60" s="144" t="s">
        <v>1875</v>
      </c>
      <c r="P60" s="655" t="s">
        <v>1876</v>
      </c>
      <c r="Q60" s="648"/>
      <c r="R60" s="112" t="b">
        <v>0</v>
      </c>
      <c r="S60" s="141" t="s">
        <v>1877</v>
      </c>
      <c r="T60" s="112" t="b">
        <v>0</v>
      </c>
      <c r="U60" s="141" t="s">
        <v>1878</v>
      </c>
      <c r="V60" s="112" t="b">
        <v>0</v>
      </c>
      <c r="W60" s="141" t="s">
        <v>1879</v>
      </c>
      <c r="X60" s="647" t="s">
        <v>1880</v>
      </c>
      <c r="Y60" s="649"/>
      <c r="Z60" s="112" t="b">
        <v>0</v>
      </c>
      <c r="AA60" s="141" t="s">
        <v>1881</v>
      </c>
      <c r="AB60" s="112" t="b">
        <v>0</v>
      </c>
      <c r="AC60" s="141" t="s">
        <v>1882</v>
      </c>
      <c r="AD60" s="1"/>
      <c r="AE60" s="136"/>
      <c r="AF60" s="112" t="b">
        <v>0</v>
      </c>
      <c r="AG60" s="141" t="s">
        <v>1883</v>
      </c>
      <c r="AH60" s="112" t="b">
        <v>0</v>
      </c>
      <c r="AI60" s="141" t="s">
        <v>1884</v>
      </c>
      <c r="AJ60" s="1"/>
      <c r="AK60" s="136"/>
    </row>
    <row r="61" spans="1:37" ht="15" thickBot="1">
      <c r="A61" s="128"/>
      <c r="B61" s="1"/>
      <c r="C61" s="136"/>
      <c r="D61" s="112" t="b">
        <v>0</v>
      </c>
      <c r="E61" s="141" t="s">
        <v>1885</v>
      </c>
      <c r="F61" s="118" t="b">
        <v>0</v>
      </c>
      <c r="G61" s="141" t="s">
        <v>1886</v>
      </c>
      <c r="H61" s="112" t="b">
        <v>0</v>
      </c>
      <c r="I61" s="141" t="s">
        <v>1887</v>
      </c>
      <c r="J61" s="112" t="b">
        <v>0</v>
      </c>
      <c r="K61" s="141" t="s">
        <v>1888</v>
      </c>
      <c r="L61" s="112" t="b">
        <v>0</v>
      </c>
      <c r="M61" s="141" t="s">
        <v>1889</v>
      </c>
      <c r="N61" s="647" t="s">
        <v>1890</v>
      </c>
      <c r="O61" s="649"/>
      <c r="P61" s="112" t="b">
        <v>0</v>
      </c>
      <c r="Q61" s="141" t="s">
        <v>1891</v>
      </c>
      <c r="R61" s="654" t="s">
        <v>1892</v>
      </c>
      <c r="S61" s="648"/>
      <c r="T61" s="112" t="b">
        <v>0</v>
      </c>
      <c r="U61" s="141" t="s">
        <v>1893</v>
      </c>
      <c r="V61" s="112" t="b">
        <v>0</v>
      </c>
      <c r="W61" s="141" t="s">
        <v>1894</v>
      </c>
      <c r="X61" s="112" t="b">
        <v>0</v>
      </c>
      <c r="Y61" s="141" t="s">
        <v>1895</v>
      </c>
      <c r="Z61" s="112" t="b">
        <v>0</v>
      </c>
      <c r="AA61" s="141" t="s">
        <v>1896</v>
      </c>
      <c r="AB61" s="1"/>
      <c r="AC61" s="136"/>
      <c r="AD61" s="1"/>
      <c r="AE61" s="136"/>
      <c r="AF61" s="112" t="b">
        <v>0</v>
      </c>
      <c r="AG61" s="141" t="s">
        <v>1897</v>
      </c>
      <c r="AH61" s="1"/>
      <c r="AI61" s="136"/>
      <c r="AJ61" s="1"/>
      <c r="AK61" s="136"/>
    </row>
    <row r="62" spans="1:37" ht="15" thickBot="1">
      <c r="A62" s="128"/>
      <c r="B62" s="1"/>
      <c r="C62" s="136"/>
      <c r="D62" s="112" t="b">
        <v>0</v>
      </c>
      <c r="E62" s="141" t="s">
        <v>1898</v>
      </c>
      <c r="F62" s="118" t="b">
        <v>0</v>
      </c>
      <c r="G62" s="141" t="s">
        <v>1899</v>
      </c>
      <c r="H62" s="647" t="s">
        <v>1900</v>
      </c>
      <c r="I62" s="649"/>
      <c r="J62" s="112" t="b">
        <v>0</v>
      </c>
      <c r="K62" s="141" t="s">
        <v>1901</v>
      </c>
      <c r="L62" s="112" t="b">
        <v>0</v>
      </c>
      <c r="M62" s="141" t="s">
        <v>1902</v>
      </c>
      <c r="N62" s="112" t="b">
        <v>0</v>
      </c>
      <c r="O62" s="143" t="s">
        <v>1903</v>
      </c>
      <c r="P62" s="112" t="b">
        <v>0</v>
      </c>
      <c r="Q62" s="141" t="s">
        <v>1904</v>
      </c>
      <c r="R62" s="112" t="b">
        <v>0</v>
      </c>
      <c r="S62" s="141" t="s">
        <v>1905</v>
      </c>
      <c r="T62" s="654" t="s">
        <v>1906</v>
      </c>
      <c r="U62" s="649"/>
      <c r="V62" s="112" t="b">
        <v>0</v>
      </c>
      <c r="W62" s="141" t="s">
        <v>1907</v>
      </c>
      <c r="X62" s="112" t="b">
        <v>0</v>
      </c>
      <c r="Y62" s="141" t="s">
        <v>1908</v>
      </c>
      <c r="Z62" s="112" t="b">
        <v>0</v>
      </c>
      <c r="AA62" s="141" t="s">
        <v>1909</v>
      </c>
      <c r="AB62" s="1"/>
      <c r="AC62" s="136"/>
      <c r="AD62" s="1"/>
      <c r="AE62" s="136"/>
      <c r="AF62" s="647" t="s">
        <v>1910</v>
      </c>
      <c r="AG62" s="648"/>
      <c r="AH62" s="1"/>
      <c r="AI62" s="136"/>
      <c r="AJ62" s="1"/>
      <c r="AK62" s="136"/>
    </row>
    <row r="63" spans="1:37" ht="15" thickBot="1">
      <c r="A63" s="128"/>
      <c r="B63" s="1"/>
      <c r="C63" s="136"/>
      <c r="D63" s="112" t="b">
        <v>0</v>
      </c>
      <c r="E63" s="141" t="s">
        <v>1911</v>
      </c>
      <c r="F63" s="118" t="b">
        <v>0</v>
      </c>
      <c r="G63" s="141" t="s">
        <v>1912</v>
      </c>
      <c r="H63" s="112" t="b">
        <v>0</v>
      </c>
      <c r="I63" s="141" t="s">
        <v>1913</v>
      </c>
      <c r="J63" s="112" t="b">
        <v>0</v>
      </c>
      <c r="K63" s="141" t="s">
        <v>1914</v>
      </c>
      <c r="L63" s="112" t="b">
        <v>0</v>
      </c>
      <c r="M63" s="141" t="s">
        <v>1915</v>
      </c>
      <c r="N63" s="112" t="b">
        <v>0</v>
      </c>
      <c r="O63" s="143" t="s">
        <v>1916</v>
      </c>
      <c r="P63" s="112" t="b">
        <v>0</v>
      </c>
      <c r="Q63" s="141" t="s">
        <v>1917</v>
      </c>
      <c r="R63" s="112" t="b">
        <v>0</v>
      </c>
      <c r="S63" s="141" t="s">
        <v>1918</v>
      </c>
      <c r="T63" s="112" t="b">
        <v>0</v>
      </c>
      <c r="U63" s="141" t="s">
        <v>1919</v>
      </c>
      <c r="V63" s="112" t="b">
        <v>0</v>
      </c>
      <c r="W63" s="141" t="s">
        <v>1920</v>
      </c>
      <c r="X63" s="112" t="b">
        <v>0</v>
      </c>
      <c r="Y63" s="141" t="s">
        <v>1921</v>
      </c>
      <c r="Z63" s="112" t="b">
        <v>0</v>
      </c>
      <c r="AA63" s="141" t="s">
        <v>1922</v>
      </c>
      <c r="AB63" s="1"/>
      <c r="AC63" s="136"/>
      <c r="AD63" s="1"/>
      <c r="AE63" s="136"/>
      <c r="AF63" s="112" t="b">
        <v>0</v>
      </c>
      <c r="AG63" s="141" t="s">
        <v>1923</v>
      </c>
      <c r="AH63" s="1"/>
      <c r="AI63" s="136"/>
      <c r="AJ63" s="1"/>
      <c r="AK63" s="136"/>
    </row>
    <row r="64" spans="1:37" ht="15" thickBot="1">
      <c r="A64" s="128"/>
      <c r="B64" s="1"/>
      <c r="C64" s="136"/>
      <c r="D64" s="647" t="s">
        <v>1924</v>
      </c>
      <c r="E64" s="649"/>
      <c r="F64" s="647" t="s">
        <v>1925</v>
      </c>
      <c r="G64" s="649"/>
      <c r="H64" s="112" t="b">
        <v>0</v>
      </c>
      <c r="I64" s="141" t="s">
        <v>1926</v>
      </c>
      <c r="J64" s="647" t="s">
        <v>1927</v>
      </c>
      <c r="K64" s="649"/>
      <c r="L64" s="1"/>
      <c r="M64" s="1"/>
      <c r="N64" s="115" t="b">
        <v>0</v>
      </c>
      <c r="O64" s="145" t="s">
        <v>1928</v>
      </c>
      <c r="P64" s="655" t="s">
        <v>1929</v>
      </c>
      <c r="Q64" s="648"/>
      <c r="R64" s="112" t="b">
        <v>0</v>
      </c>
      <c r="S64" s="141" t="s">
        <v>1930</v>
      </c>
      <c r="T64" s="112" t="b">
        <v>0</v>
      </c>
      <c r="U64" s="141" t="s">
        <v>1931</v>
      </c>
      <c r="V64" s="112" t="b">
        <v>0</v>
      </c>
      <c r="W64" s="141" t="s">
        <v>1932</v>
      </c>
      <c r="X64" s="112" t="b">
        <v>0</v>
      </c>
      <c r="Y64" s="141" t="s">
        <v>1933</v>
      </c>
      <c r="Z64" s="112" t="b">
        <v>0</v>
      </c>
      <c r="AA64" s="141" t="s">
        <v>1934</v>
      </c>
      <c r="AB64" s="1"/>
      <c r="AC64" s="136"/>
      <c r="AD64" s="1"/>
      <c r="AE64" s="136"/>
      <c r="AF64" s="112" t="b">
        <v>0</v>
      </c>
      <c r="AG64" s="141" t="s">
        <v>1935</v>
      </c>
      <c r="AH64" s="1"/>
      <c r="AI64" s="136"/>
      <c r="AJ64" s="1"/>
      <c r="AK64" s="136"/>
    </row>
    <row r="65" spans="1:37" ht="15" thickBot="1">
      <c r="A65" s="128"/>
      <c r="B65" s="1"/>
      <c r="C65" s="136"/>
      <c r="D65" s="112" t="b">
        <v>0</v>
      </c>
      <c r="E65" s="141" t="s">
        <v>1936</v>
      </c>
      <c r="F65" s="118" t="b">
        <v>0</v>
      </c>
      <c r="G65" s="141" t="s">
        <v>1937</v>
      </c>
      <c r="H65" s="647" t="s">
        <v>1938</v>
      </c>
      <c r="I65" s="649"/>
      <c r="J65" s="112" t="b">
        <v>0</v>
      </c>
      <c r="K65" s="141" t="s">
        <v>1939</v>
      </c>
      <c r="L65" s="1"/>
      <c r="M65" s="136"/>
      <c r="N65" s="647" t="s">
        <v>1940</v>
      </c>
      <c r="O65" s="649"/>
      <c r="P65" s="112" t="b">
        <v>0</v>
      </c>
      <c r="Q65" s="141" t="s">
        <v>1941</v>
      </c>
      <c r="R65" s="654" t="s">
        <v>1942</v>
      </c>
      <c r="S65" s="648"/>
      <c r="T65" s="112" t="b">
        <v>0</v>
      </c>
      <c r="U65" s="141" t="s">
        <v>1943</v>
      </c>
      <c r="V65" s="112" t="b">
        <v>0</v>
      </c>
      <c r="W65" s="141" t="s">
        <v>1944</v>
      </c>
      <c r="X65" s="112" t="b">
        <v>0</v>
      </c>
      <c r="Y65" s="141" t="s">
        <v>1945</v>
      </c>
      <c r="Z65" s="112" t="b">
        <v>0</v>
      </c>
      <c r="AA65" s="141" t="s">
        <v>1946</v>
      </c>
      <c r="AB65" s="1"/>
      <c r="AC65" s="136"/>
      <c r="AD65" s="1"/>
      <c r="AE65" s="136"/>
      <c r="AF65" s="112" t="b">
        <v>0</v>
      </c>
      <c r="AG65" s="141" t="s">
        <v>1947</v>
      </c>
      <c r="AH65" s="1"/>
      <c r="AI65" s="136"/>
      <c r="AJ65" s="1"/>
      <c r="AK65" s="136"/>
    </row>
    <row r="66" spans="1:37" ht="15" thickBot="1">
      <c r="A66" s="128"/>
      <c r="B66" s="1"/>
      <c r="C66" s="136"/>
      <c r="D66" s="112" t="b">
        <v>0</v>
      </c>
      <c r="E66" s="141" t="s">
        <v>1948</v>
      </c>
      <c r="F66" s="118" t="b">
        <v>0</v>
      </c>
      <c r="G66" s="141" t="s">
        <v>1949</v>
      </c>
      <c r="H66" s="112" t="b">
        <v>0</v>
      </c>
      <c r="I66" s="141" t="s">
        <v>1950</v>
      </c>
      <c r="J66" s="112" t="b">
        <v>0</v>
      </c>
      <c r="K66" s="141" t="s">
        <v>1951</v>
      </c>
      <c r="L66" s="1"/>
      <c r="M66" s="136"/>
      <c r="N66" s="112" t="b">
        <v>0</v>
      </c>
      <c r="O66" s="143" t="s">
        <v>1952</v>
      </c>
      <c r="P66" s="112" t="b">
        <v>0</v>
      </c>
      <c r="Q66" s="141" t="s">
        <v>1953</v>
      </c>
      <c r="R66" s="112" t="b">
        <v>0</v>
      </c>
      <c r="S66" s="141" t="s">
        <v>1954</v>
      </c>
      <c r="T66" s="112" t="b">
        <v>0</v>
      </c>
      <c r="U66" s="141" t="s">
        <v>1955</v>
      </c>
      <c r="V66" s="112" t="b">
        <v>0</v>
      </c>
      <c r="W66" s="141" t="s">
        <v>1956</v>
      </c>
      <c r="X66" s="647" t="s">
        <v>1957</v>
      </c>
      <c r="Y66" s="649"/>
      <c r="Z66" s="112" t="b">
        <v>0</v>
      </c>
      <c r="AA66" s="141" t="s">
        <v>1958</v>
      </c>
      <c r="AB66" s="1"/>
      <c r="AC66" s="136"/>
      <c r="AD66" s="1"/>
      <c r="AE66" s="136"/>
      <c r="AF66" s="112" t="b">
        <v>0</v>
      </c>
      <c r="AG66" s="141" t="s">
        <v>1959</v>
      </c>
      <c r="AH66" s="1"/>
      <c r="AI66" s="136"/>
      <c r="AJ66" s="1"/>
      <c r="AK66" s="136"/>
    </row>
    <row r="67" spans="1:37" ht="15" thickBot="1">
      <c r="A67" s="128"/>
      <c r="B67" s="1"/>
      <c r="C67" s="136"/>
      <c r="D67" s="112" t="b">
        <v>0</v>
      </c>
      <c r="E67" s="141" t="s">
        <v>1960</v>
      </c>
      <c r="F67" s="118" t="b">
        <v>0</v>
      </c>
      <c r="G67" s="141" t="s">
        <v>1961</v>
      </c>
      <c r="H67" s="112" t="b">
        <v>0</v>
      </c>
      <c r="I67" s="141" t="s">
        <v>1962</v>
      </c>
      <c r="J67" s="647" t="s">
        <v>1963</v>
      </c>
      <c r="K67" s="649"/>
      <c r="L67" s="1"/>
      <c r="M67" s="136"/>
      <c r="N67" s="112" t="b">
        <v>0</v>
      </c>
      <c r="O67" s="143" t="s">
        <v>1964</v>
      </c>
      <c r="P67" s="112" t="b">
        <v>0</v>
      </c>
      <c r="Q67" s="141" t="s">
        <v>1965</v>
      </c>
      <c r="R67" s="112" t="b">
        <v>0</v>
      </c>
      <c r="S67" s="141" t="s">
        <v>1966</v>
      </c>
      <c r="T67" s="112" t="b">
        <v>0</v>
      </c>
      <c r="U67" s="141" t="s">
        <v>1967</v>
      </c>
      <c r="V67" s="112" t="b">
        <v>0</v>
      </c>
      <c r="W67" s="141" t="s">
        <v>1968</v>
      </c>
      <c r="X67" s="112" t="b">
        <v>0</v>
      </c>
      <c r="Y67" s="141" t="s">
        <v>1969</v>
      </c>
      <c r="Z67" s="112" t="b">
        <v>0</v>
      </c>
      <c r="AA67" s="141" t="s">
        <v>1970</v>
      </c>
      <c r="AB67" s="1"/>
      <c r="AC67" s="136"/>
      <c r="AD67" s="1"/>
      <c r="AE67" s="136"/>
      <c r="AF67" s="112" t="b">
        <v>0</v>
      </c>
      <c r="AG67" s="141" t="s">
        <v>1971</v>
      </c>
      <c r="AH67" s="1"/>
      <c r="AI67" s="136"/>
      <c r="AJ67" s="1"/>
      <c r="AK67" s="136"/>
    </row>
    <row r="68" spans="1:37" ht="15" thickBot="1">
      <c r="A68" s="128"/>
      <c r="B68" s="1"/>
      <c r="C68" s="136"/>
      <c r="D68" s="112" t="b">
        <v>0</v>
      </c>
      <c r="E68" s="141" t="s">
        <v>1972</v>
      </c>
      <c r="F68" s="118" t="b">
        <v>0</v>
      </c>
      <c r="G68" s="141" t="s">
        <v>1973</v>
      </c>
      <c r="H68" s="112" t="b">
        <v>0</v>
      </c>
      <c r="I68" s="141" t="s">
        <v>1974</v>
      </c>
      <c r="J68" s="112" t="b">
        <v>0</v>
      </c>
      <c r="K68" s="141" t="s">
        <v>1975</v>
      </c>
      <c r="L68" s="1"/>
      <c r="M68" s="136"/>
      <c r="N68" s="112" t="b">
        <v>0</v>
      </c>
      <c r="O68" s="143" t="s">
        <v>1976</v>
      </c>
      <c r="P68" s="112" t="b">
        <v>0</v>
      </c>
      <c r="Q68" s="141" t="s">
        <v>1977</v>
      </c>
      <c r="R68" s="112" t="b">
        <v>0</v>
      </c>
      <c r="S68" s="141" t="s">
        <v>1978</v>
      </c>
      <c r="T68" s="112" t="b">
        <v>0</v>
      </c>
      <c r="U68" s="141" t="s">
        <v>1979</v>
      </c>
      <c r="V68" s="112" t="b">
        <v>0</v>
      </c>
      <c r="W68" s="141" t="s">
        <v>1980</v>
      </c>
      <c r="X68" s="112" t="b">
        <v>0</v>
      </c>
      <c r="Y68" s="141" t="s">
        <v>1981</v>
      </c>
      <c r="Z68" s="112" t="b">
        <v>0</v>
      </c>
      <c r="AA68" s="141" t="s">
        <v>1982</v>
      </c>
      <c r="AB68" s="1"/>
      <c r="AC68" s="136"/>
      <c r="AD68" s="1"/>
      <c r="AE68" s="136"/>
      <c r="AF68" s="112" t="b">
        <v>0</v>
      </c>
      <c r="AG68" s="141" t="s">
        <v>1983</v>
      </c>
      <c r="AH68" s="1"/>
      <c r="AI68" s="136"/>
      <c r="AJ68" s="1"/>
      <c r="AK68" s="136"/>
    </row>
    <row r="69" spans="1:37" ht="15" thickBot="1">
      <c r="A69" s="128"/>
      <c r="B69" s="1"/>
      <c r="C69" s="136"/>
      <c r="D69" s="1"/>
      <c r="E69" s="136"/>
      <c r="F69" s="118" t="b">
        <v>0</v>
      </c>
      <c r="G69" s="141" t="s">
        <v>1984</v>
      </c>
      <c r="H69" s="112" t="b">
        <v>0</v>
      </c>
      <c r="I69" s="141" t="s">
        <v>1985</v>
      </c>
      <c r="J69" s="112" t="b">
        <v>0</v>
      </c>
      <c r="K69" s="141" t="s">
        <v>1986</v>
      </c>
      <c r="L69" s="1"/>
      <c r="M69" s="136"/>
      <c r="N69" s="112" t="b">
        <v>0</v>
      </c>
      <c r="O69" s="143" t="s">
        <v>1987</v>
      </c>
      <c r="P69" s="112" t="b">
        <v>0</v>
      </c>
      <c r="Q69" s="141" t="s">
        <v>1988</v>
      </c>
      <c r="R69" s="112" t="b">
        <v>0</v>
      </c>
      <c r="S69" s="141" t="s">
        <v>1989</v>
      </c>
      <c r="T69" s="654" t="s">
        <v>1990</v>
      </c>
      <c r="U69" s="649"/>
      <c r="V69" s="647" t="s">
        <v>1991</v>
      </c>
      <c r="W69" s="649"/>
      <c r="X69" s="112" t="b">
        <v>0</v>
      </c>
      <c r="Y69" s="141" t="s">
        <v>1992</v>
      </c>
      <c r="Z69" s="112" t="b">
        <v>0</v>
      </c>
      <c r="AA69" s="141" t="s">
        <v>1993</v>
      </c>
      <c r="AB69" s="1"/>
      <c r="AC69" s="136"/>
      <c r="AD69" s="1"/>
      <c r="AE69" s="136"/>
      <c r="AF69" s="112" t="b">
        <v>0</v>
      </c>
      <c r="AG69" s="141" t="s">
        <v>1994</v>
      </c>
      <c r="AH69" s="1"/>
      <c r="AI69" s="136"/>
      <c r="AJ69" s="1"/>
      <c r="AK69" s="136"/>
    </row>
    <row r="70" spans="1:37" ht="15" thickBot="1">
      <c r="A70" s="128"/>
      <c r="B70" s="1"/>
      <c r="C70" s="136"/>
      <c r="D70" s="1"/>
      <c r="E70" s="136"/>
      <c r="F70" s="118" t="b">
        <v>0</v>
      </c>
      <c r="G70" s="141" t="s">
        <v>1995</v>
      </c>
      <c r="H70" s="112" t="b">
        <v>0</v>
      </c>
      <c r="I70" s="141" t="s">
        <v>1996</v>
      </c>
      <c r="J70" s="112" t="b">
        <v>0</v>
      </c>
      <c r="K70" s="141" t="s">
        <v>1997</v>
      </c>
      <c r="L70" s="1"/>
      <c r="M70" s="136"/>
      <c r="N70" s="647" t="s">
        <v>1998</v>
      </c>
      <c r="O70" s="649"/>
      <c r="P70" s="112" t="b">
        <v>0</v>
      </c>
      <c r="Q70" s="141" t="s">
        <v>1999</v>
      </c>
      <c r="R70" s="112" t="b">
        <v>0</v>
      </c>
      <c r="S70" s="141" t="s">
        <v>2000</v>
      </c>
      <c r="T70" s="112" t="b">
        <v>0</v>
      </c>
      <c r="U70" s="141" t="s">
        <v>2001</v>
      </c>
      <c r="V70" s="112" t="b">
        <v>0</v>
      </c>
      <c r="W70" s="141" t="s">
        <v>2002</v>
      </c>
      <c r="X70" s="112" t="b">
        <v>0</v>
      </c>
      <c r="Y70" s="141" t="s">
        <v>2003</v>
      </c>
      <c r="Z70" s="112" t="b">
        <v>0</v>
      </c>
      <c r="AA70" s="141" t="s">
        <v>2004</v>
      </c>
      <c r="AB70" s="1"/>
      <c r="AC70" s="136"/>
      <c r="AD70" s="1"/>
      <c r="AE70" s="136"/>
      <c r="AF70" s="112" t="b">
        <v>0</v>
      </c>
      <c r="AG70" s="141" t="s">
        <v>2005</v>
      </c>
      <c r="AH70" s="1"/>
      <c r="AI70" s="136"/>
      <c r="AJ70" s="1"/>
      <c r="AK70" s="136"/>
    </row>
    <row r="71" spans="1:37" ht="15" thickBot="1">
      <c r="A71" s="128"/>
      <c r="B71" s="1"/>
      <c r="C71" s="136"/>
      <c r="D71" s="1"/>
      <c r="E71" s="136"/>
      <c r="F71" s="1"/>
      <c r="G71" s="136"/>
      <c r="H71" s="112" t="b">
        <v>0</v>
      </c>
      <c r="I71" s="141" t="s">
        <v>2006</v>
      </c>
      <c r="J71" s="112" t="b">
        <v>0</v>
      </c>
      <c r="K71" s="141" t="s">
        <v>2007</v>
      </c>
      <c r="L71" s="1"/>
      <c r="M71" s="136"/>
      <c r="N71" s="112" t="b">
        <v>0</v>
      </c>
      <c r="O71" s="143" t="s">
        <v>2008</v>
      </c>
      <c r="P71" s="1"/>
      <c r="Q71" s="136"/>
      <c r="R71" s="112" t="b">
        <v>0</v>
      </c>
      <c r="S71" s="141" t="s">
        <v>2009</v>
      </c>
      <c r="T71" s="112" t="b">
        <v>0</v>
      </c>
      <c r="U71" s="141" t="s">
        <v>2010</v>
      </c>
      <c r="V71" s="112" t="b">
        <v>0</v>
      </c>
      <c r="W71" s="141" t="s">
        <v>2011</v>
      </c>
      <c r="X71" s="112" t="b">
        <v>0</v>
      </c>
      <c r="Y71" s="141" t="s">
        <v>2012</v>
      </c>
      <c r="Z71" s="112" t="b">
        <v>0</v>
      </c>
      <c r="AA71" s="141" t="s">
        <v>2013</v>
      </c>
      <c r="AB71" s="1"/>
      <c r="AC71" s="136"/>
      <c r="AD71" s="1"/>
      <c r="AE71" s="136"/>
      <c r="AF71" s="112" t="b">
        <v>0</v>
      </c>
      <c r="AG71" s="141" t="s">
        <v>2014</v>
      </c>
      <c r="AH71" s="1"/>
      <c r="AI71" s="136"/>
      <c r="AJ71" s="1"/>
      <c r="AK71" s="136"/>
    </row>
    <row r="72" spans="1:37" ht="15" thickBot="1">
      <c r="A72" s="128"/>
      <c r="B72" s="1"/>
      <c r="C72" s="136"/>
      <c r="D72" s="1"/>
      <c r="E72" s="136"/>
      <c r="F72" s="1"/>
      <c r="G72" s="136"/>
      <c r="H72" s="1"/>
      <c r="I72" s="136"/>
      <c r="J72" s="112" t="b">
        <v>0</v>
      </c>
      <c r="K72" s="141" t="s">
        <v>2015</v>
      </c>
      <c r="L72" s="1"/>
      <c r="M72" s="136"/>
      <c r="N72" s="112" t="b">
        <v>0</v>
      </c>
      <c r="O72" s="143" t="s">
        <v>2016</v>
      </c>
      <c r="P72" s="1"/>
      <c r="Q72" s="136"/>
      <c r="R72" s="112" t="b">
        <v>0</v>
      </c>
      <c r="S72" s="141" t="s">
        <v>2017</v>
      </c>
      <c r="T72" s="647" t="s">
        <v>2018</v>
      </c>
      <c r="U72" s="648"/>
      <c r="V72" s="112" t="b">
        <v>0</v>
      </c>
      <c r="W72" s="141" t="s">
        <v>2019</v>
      </c>
      <c r="X72" s="1"/>
      <c r="Y72" s="136"/>
      <c r="Z72" s="1"/>
      <c r="AA72" s="136"/>
      <c r="AB72" s="1"/>
      <c r="AC72" s="136"/>
      <c r="AD72" s="1"/>
      <c r="AE72" s="136"/>
      <c r="AF72" s="112" t="b">
        <v>0</v>
      </c>
      <c r="AG72" s="141" t="s">
        <v>2020</v>
      </c>
      <c r="AH72" s="1"/>
      <c r="AI72" s="136"/>
      <c r="AJ72" s="1"/>
      <c r="AK72" s="136"/>
    </row>
    <row r="73" spans="1:37" ht="15" thickBot="1">
      <c r="A73" s="128"/>
      <c r="B73" s="137"/>
      <c r="C73" s="136"/>
      <c r="D73" s="1"/>
      <c r="E73" s="136"/>
      <c r="F73" s="1"/>
      <c r="G73" s="136"/>
      <c r="H73" s="1"/>
      <c r="I73" s="136"/>
      <c r="J73" s="1"/>
      <c r="K73" s="136"/>
      <c r="L73" s="1"/>
      <c r="M73" s="136"/>
      <c r="N73" s="647" t="s">
        <v>2021</v>
      </c>
      <c r="O73" s="649"/>
      <c r="P73" s="1"/>
      <c r="Q73" s="136"/>
      <c r="R73" s="1"/>
      <c r="S73" s="136"/>
      <c r="T73" s="112" t="b">
        <v>0</v>
      </c>
      <c r="U73" s="141" t="s">
        <v>2022</v>
      </c>
      <c r="V73" s="1"/>
      <c r="W73" s="136"/>
      <c r="X73" s="1"/>
      <c r="Y73" s="136"/>
      <c r="Z73" s="1"/>
      <c r="AA73" s="136"/>
      <c r="AB73" s="1"/>
      <c r="AC73" s="136"/>
      <c r="AD73" s="1"/>
      <c r="AE73" s="136"/>
      <c r="AF73" s="112" t="b">
        <v>0</v>
      </c>
      <c r="AG73" s="141" t="s">
        <v>2023</v>
      </c>
      <c r="AH73" s="1"/>
      <c r="AI73" s="136"/>
      <c r="AJ73" s="1"/>
      <c r="AK73" s="136"/>
    </row>
    <row r="74" spans="1:37" ht="15" thickBot="1">
      <c r="A74" s="128"/>
      <c r="B74" s="137"/>
      <c r="C74" s="136"/>
      <c r="D74" s="1"/>
      <c r="E74" s="136"/>
      <c r="F74" s="1"/>
      <c r="G74" s="136"/>
      <c r="H74" s="1"/>
      <c r="I74" s="136"/>
      <c r="J74" s="1"/>
      <c r="K74" s="136"/>
      <c r="L74" s="1"/>
      <c r="M74" s="136"/>
      <c r="N74" s="112" t="b">
        <v>0</v>
      </c>
      <c r="O74" s="143" t="s">
        <v>2024</v>
      </c>
      <c r="P74" s="1"/>
      <c r="Q74" s="136"/>
      <c r="R74" s="1"/>
      <c r="S74" s="136"/>
      <c r="T74" s="112" t="b">
        <v>0</v>
      </c>
      <c r="U74" s="141" t="s">
        <v>2025</v>
      </c>
      <c r="V74" s="1"/>
      <c r="W74" s="136"/>
      <c r="X74" s="1"/>
      <c r="Y74" s="136"/>
      <c r="Z74" s="1"/>
      <c r="AA74" s="136"/>
      <c r="AB74" s="1"/>
      <c r="AC74" s="136"/>
      <c r="AD74" s="1"/>
      <c r="AE74" s="136"/>
      <c r="AF74" s="647" t="s">
        <v>2026</v>
      </c>
      <c r="AG74" s="648"/>
      <c r="AH74" s="1"/>
      <c r="AI74" s="136"/>
      <c r="AJ74" s="1"/>
      <c r="AK74" s="136"/>
    </row>
    <row r="75" spans="1:37">
      <c r="A75" s="128"/>
      <c r="B75" s="137"/>
      <c r="C75" s="136"/>
      <c r="D75" s="1"/>
      <c r="E75" s="136"/>
      <c r="F75" s="1"/>
      <c r="G75" s="136"/>
      <c r="H75" s="1"/>
      <c r="I75" s="136"/>
      <c r="J75" s="1"/>
      <c r="K75" s="136"/>
      <c r="L75" s="1"/>
      <c r="M75" s="136"/>
      <c r="N75" s="112" t="b">
        <v>0</v>
      </c>
      <c r="O75" s="143" t="s">
        <v>2027</v>
      </c>
      <c r="P75" s="1"/>
      <c r="Q75" s="136"/>
      <c r="R75" s="1"/>
      <c r="S75" s="136"/>
      <c r="T75" s="112" t="b">
        <v>0</v>
      </c>
      <c r="U75" s="141" t="s">
        <v>2028</v>
      </c>
      <c r="V75" s="1"/>
      <c r="W75" s="136"/>
      <c r="X75" s="1"/>
      <c r="Y75" s="136"/>
      <c r="Z75" s="1"/>
      <c r="AA75" s="136"/>
      <c r="AB75" s="1"/>
      <c r="AC75" s="136"/>
      <c r="AD75" s="1"/>
      <c r="AE75" s="136"/>
      <c r="AF75" s="112" t="b">
        <v>0</v>
      </c>
      <c r="AG75" s="141" t="s">
        <v>2029</v>
      </c>
      <c r="AH75" s="1"/>
      <c r="AI75" s="136"/>
      <c r="AJ75" s="1"/>
      <c r="AK75" s="136"/>
    </row>
    <row r="76" spans="1:37">
      <c r="A76" s="128"/>
      <c r="B76" s="137"/>
      <c r="C76" s="136"/>
      <c r="D76" s="1"/>
      <c r="E76" s="136"/>
      <c r="F76" s="1"/>
      <c r="G76" s="136"/>
      <c r="H76" s="1"/>
      <c r="I76" s="136"/>
      <c r="J76" s="1"/>
      <c r="K76" s="136"/>
      <c r="L76" s="1"/>
      <c r="M76" s="136"/>
      <c r="N76" s="112" t="b">
        <v>0</v>
      </c>
      <c r="O76" s="143" t="s">
        <v>2030</v>
      </c>
      <c r="P76" s="1"/>
      <c r="Q76" s="136"/>
      <c r="R76" s="1"/>
      <c r="S76" s="136"/>
      <c r="T76" s="112" t="b">
        <v>0</v>
      </c>
      <c r="U76" s="141" t="s">
        <v>2031</v>
      </c>
      <c r="V76" s="1"/>
      <c r="W76" s="136"/>
      <c r="X76" s="1"/>
      <c r="Y76" s="136"/>
      <c r="Z76" s="1"/>
      <c r="AA76" s="136"/>
      <c r="AB76" s="1"/>
      <c r="AC76" s="136"/>
      <c r="AD76" s="1"/>
      <c r="AE76" s="136"/>
      <c r="AF76" s="112" t="b">
        <v>0</v>
      </c>
      <c r="AG76" s="141" t="s">
        <v>2032</v>
      </c>
      <c r="AH76" s="1"/>
      <c r="AI76" s="136"/>
      <c r="AJ76" s="1"/>
      <c r="AK76" s="136"/>
    </row>
    <row r="77" spans="1:37">
      <c r="A77" s="128"/>
      <c r="B77" s="137"/>
      <c r="C77" s="136"/>
      <c r="D77" s="1"/>
      <c r="E77" s="136"/>
      <c r="F77" s="1"/>
      <c r="G77" s="136"/>
      <c r="H77" s="1"/>
      <c r="I77" s="136"/>
      <c r="J77" s="1"/>
      <c r="K77" s="136"/>
      <c r="L77" s="1"/>
      <c r="M77" s="136"/>
      <c r="N77" s="112" t="b">
        <v>0</v>
      </c>
      <c r="O77" s="143" t="s">
        <v>2033</v>
      </c>
      <c r="P77" s="1"/>
      <c r="Q77" s="136"/>
      <c r="R77" s="1"/>
      <c r="S77" s="136"/>
      <c r="T77" s="112" t="b">
        <v>0</v>
      </c>
      <c r="U77" s="141" t="s">
        <v>2034</v>
      </c>
      <c r="V77" s="1"/>
      <c r="W77" s="136"/>
      <c r="X77" s="1"/>
      <c r="Y77" s="136"/>
      <c r="Z77" s="1"/>
      <c r="AA77" s="136"/>
      <c r="AB77" s="1"/>
      <c r="AC77" s="136"/>
      <c r="AD77" s="1"/>
      <c r="AE77" s="136"/>
      <c r="AF77" s="112" t="b">
        <v>0</v>
      </c>
      <c r="AG77" s="141" t="s">
        <v>2035</v>
      </c>
      <c r="AH77" s="1"/>
      <c r="AI77" s="136"/>
      <c r="AJ77" s="1"/>
      <c r="AK77" s="136"/>
    </row>
    <row r="78" spans="1:37">
      <c r="A78" s="128"/>
      <c r="B78" s="137"/>
      <c r="C78" s="136"/>
      <c r="D78" s="1"/>
      <c r="E78" s="136"/>
      <c r="F78" s="1"/>
      <c r="G78" s="136"/>
      <c r="H78" s="1"/>
      <c r="I78" s="136"/>
      <c r="J78" s="1"/>
      <c r="K78" s="136"/>
      <c r="L78" s="1"/>
      <c r="M78" s="136"/>
      <c r="N78" s="112" t="b">
        <v>0</v>
      </c>
      <c r="O78" s="143" t="s">
        <v>2036</v>
      </c>
      <c r="P78" s="1"/>
      <c r="Q78" s="136"/>
      <c r="R78" s="1"/>
      <c r="S78" s="136"/>
      <c r="T78" s="1"/>
      <c r="U78" s="136"/>
      <c r="V78" s="1"/>
      <c r="W78" s="136"/>
      <c r="X78" s="1"/>
      <c r="Y78" s="136"/>
      <c r="Z78" s="1"/>
      <c r="AA78" s="136"/>
      <c r="AB78" s="1"/>
      <c r="AC78" s="136"/>
      <c r="AD78" s="1"/>
      <c r="AE78" s="136"/>
      <c r="AF78" s="112" t="b">
        <v>0</v>
      </c>
      <c r="AG78" s="141" t="s">
        <v>2037</v>
      </c>
      <c r="AH78" s="1"/>
      <c r="AI78" s="136"/>
      <c r="AJ78" s="1"/>
      <c r="AK78" s="136"/>
    </row>
    <row r="79" spans="1:37">
      <c r="A79" s="128"/>
      <c r="B79" s="137"/>
      <c r="C79" s="136"/>
      <c r="D79" s="1"/>
      <c r="E79" s="136"/>
      <c r="F79" s="1"/>
      <c r="G79" s="136"/>
      <c r="H79" s="1"/>
      <c r="I79" s="136"/>
      <c r="J79" s="1"/>
      <c r="K79" s="136"/>
      <c r="L79" s="1"/>
      <c r="M79" s="136"/>
      <c r="N79" s="112" t="b">
        <v>0</v>
      </c>
      <c r="O79" s="143" t="s">
        <v>2038</v>
      </c>
      <c r="P79" s="1"/>
      <c r="Q79" s="136"/>
      <c r="R79" s="1"/>
      <c r="S79" s="136"/>
      <c r="T79" s="1"/>
      <c r="U79" s="136"/>
      <c r="V79" s="1"/>
      <c r="W79" s="136"/>
      <c r="X79" s="1"/>
      <c r="Y79" s="136"/>
      <c r="Z79" s="1"/>
      <c r="AA79" s="136"/>
      <c r="AB79" s="1"/>
      <c r="AC79" s="136"/>
      <c r="AD79" s="1"/>
      <c r="AE79" s="136"/>
      <c r="AF79" s="112" t="b">
        <v>0</v>
      </c>
      <c r="AG79" s="141" t="s">
        <v>2039</v>
      </c>
      <c r="AH79" s="1"/>
      <c r="AI79" s="136"/>
      <c r="AJ79" s="1"/>
      <c r="AK79" s="136"/>
    </row>
    <row r="80" spans="1:37">
      <c r="A80" s="128"/>
      <c r="B80" s="137"/>
      <c r="C80" s="136"/>
      <c r="D80" s="1"/>
      <c r="E80" s="136"/>
      <c r="F80" s="1"/>
      <c r="G80" s="136"/>
      <c r="H80" s="1"/>
      <c r="I80" s="136"/>
      <c r="J80" s="1"/>
      <c r="K80" s="136"/>
      <c r="L80" s="1"/>
      <c r="M80" s="136"/>
      <c r="N80" s="112" t="b">
        <v>0</v>
      </c>
      <c r="O80" s="143" t="s">
        <v>2040</v>
      </c>
      <c r="P80" s="1"/>
      <c r="Q80" s="136"/>
      <c r="R80" s="1"/>
      <c r="S80" s="136"/>
      <c r="T80" s="1"/>
      <c r="U80" s="136"/>
      <c r="V80" s="1"/>
      <c r="W80" s="136"/>
      <c r="X80" s="1"/>
      <c r="Y80" s="136"/>
      <c r="Z80" s="1"/>
      <c r="AA80" s="136"/>
      <c r="AB80" s="1"/>
      <c r="AC80" s="136"/>
      <c r="AD80" s="1"/>
      <c r="AE80" s="136"/>
      <c r="AF80" s="112" t="b">
        <v>0</v>
      </c>
      <c r="AG80" s="141" t="s">
        <v>2041</v>
      </c>
      <c r="AH80" s="1"/>
      <c r="AI80" s="136"/>
      <c r="AJ80" s="1"/>
      <c r="AK80" s="136"/>
    </row>
    <row r="81" spans="1:37" ht="15" thickBot="1">
      <c r="A81" s="128"/>
      <c r="B81" s="138"/>
      <c r="C81" s="139"/>
      <c r="D81" s="140"/>
      <c r="E81" s="139"/>
      <c r="F81" s="140"/>
      <c r="G81" s="139"/>
      <c r="H81" s="140"/>
      <c r="I81" s="139"/>
      <c r="J81" s="140"/>
      <c r="K81" s="139"/>
      <c r="L81" s="140"/>
      <c r="M81" s="139"/>
      <c r="N81" s="120" t="b">
        <v>0</v>
      </c>
      <c r="O81" s="146" t="s">
        <v>2042</v>
      </c>
      <c r="P81" s="140"/>
      <c r="Q81" s="139"/>
      <c r="R81" s="140"/>
      <c r="S81" s="139"/>
      <c r="T81" s="140"/>
      <c r="U81" s="139"/>
      <c r="V81" s="140"/>
      <c r="W81" s="139"/>
      <c r="X81" s="140"/>
      <c r="Y81" s="139"/>
      <c r="Z81" s="140"/>
      <c r="AA81" s="139"/>
      <c r="AB81" s="140"/>
      <c r="AC81" s="139"/>
      <c r="AD81" s="140"/>
      <c r="AE81" s="139"/>
      <c r="AF81" s="120" t="b">
        <v>0</v>
      </c>
      <c r="AG81" s="149" t="s">
        <v>2043</v>
      </c>
      <c r="AH81" s="140"/>
      <c r="AI81" s="139"/>
      <c r="AJ81" s="140"/>
      <c r="AK81" s="139"/>
    </row>
    <row r="82" spans="1:37" ht="15" thickTop="1"/>
  </sheetData>
  <sheetProtection algorithmName="SHA-512" hashValue="QB+ypvlL5u1i/bmRgMHDoU+uo5B/SoU3wzYKkJfbvCNWQCJMAlUGN46P2bIB8npF9k0OP8dEQqoFoatpQCOn3w==" saltValue="RLASSdXKvyr569mtfSDv6Q==" spinCount="100000" sheet="1" formatCells="0"/>
  <mergeCells count="219">
    <mergeCell ref="B1:F1"/>
    <mergeCell ref="G1:H5"/>
    <mergeCell ref="J1:O5"/>
    <mergeCell ref="B2:F2"/>
    <mergeCell ref="B3:F3"/>
    <mergeCell ref="B4:F4"/>
    <mergeCell ref="AF8:AG9"/>
    <mergeCell ref="AH8:AI9"/>
    <mergeCell ref="AJ8:AK9"/>
    <mergeCell ref="B9:C9"/>
    <mergeCell ref="D9:E9"/>
    <mergeCell ref="F9:G9"/>
    <mergeCell ref="AB8:AC9"/>
    <mergeCell ref="AD8:AE9"/>
    <mergeCell ref="H9:I9"/>
    <mergeCell ref="J9:K9"/>
    <mergeCell ref="L9:M9"/>
    <mergeCell ref="N9:O9"/>
    <mergeCell ref="T8:U9"/>
    <mergeCell ref="B7:AK7"/>
    <mergeCell ref="B8:C8"/>
    <mergeCell ref="D8:E8"/>
    <mergeCell ref="F8:G8"/>
    <mergeCell ref="P1:AC1"/>
    <mergeCell ref="AB2:AC2"/>
    <mergeCell ref="AB3:AC3"/>
    <mergeCell ref="T4:U4"/>
    <mergeCell ref="V2:W2"/>
    <mergeCell ref="V3:W3"/>
    <mergeCell ref="V4:W4"/>
    <mergeCell ref="P2:Q2"/>
    <mergeCell ref="P3:Q3"/>
    <mergeCell ref="P4:Q4"/>
    <mergeCell ref="R2:S2"/>
    <mergeCell ref="R3:S3"/>
    <mergeCell ref="T2:U2"/>
    <mergeCell ref="T3:U3"/>
    <mergeCell ref="A12:A17"/>
    <mergeCell ref="A10:A11"/>
    <mergeCell ref="Z2:AA3"/>
    <mergeCell ref="X3:Y4"/>
    <mergeCell ref="R4:S4"/>
    <mergeCell ref="P9:Q9"/>
    <mergeCell ref="R9:S9"/>
    <mergeCell ref="H8:I8"/>
    <mergeCell ref="J8:K8"/>
    <mergeCell ref="L8:M8"/>
    <mergeCell ref="N8:O8"/>
    <mergeCell ref="P8:Q8"/>
    <mergeCell ref="R8:S8"/>
    <mergeCell ref="B5:F5"/>
    <mergeCell ref="A7:A9"/>
    <mergeCell ref="V8:W9"/>
    <mergeCell ref="X8:Y9"/>
    <mergeCell ref="Z8:AA9"/>
    <mergeCell ref="R10:S10"/>
    <mergeCell ref="X2:Y2"/>
    <mergeCell ref="Z4:AA4"/>
    <mergeCell ref="B6:F6"/>
    <mergeCell ref="B48:C48"/>
    <mergeCell ref="D10:E10"/>
    <mergeCell ref="D18:E18"/>
    <mergeCell ref="D26:E26"/>
    <mergeCell ref="D33:E33"/>
    <mergeCell ref="D37:E37"/>
    <mergeCell ref="D45:E45"/>
    <mergeCell ref="B18:C18"/>
    <mergeCell ref="B28:C28"/>
    <mergeCell ref="B41:C41"/>
    <mergeCell ref="B44:C44"/>
    <mergeCell ref="D54:E54"/>
    <mergeCell ref="D60:E60"/>
    <mergeCell ref="D64:E64"/>
    <mergeCell ref="F10:G10"/>
    <mergeCell ref="H10:I10"/>
    <mergeCell ref="F30:G30"/>
    <mergeCell ref="F35:G35"/>
    <mergeCell ref="F38:G38"/>
    <mergeCell ref="F41:G41"/>
    <mergeCell ref="F45:G45"/>
    <mergeCell ref="F51:G51"/>
    <mergeCell ref="F59:G59"/>
    <mergeCell ref="F64:G64"/>
    <mergeCell ref="H32:I32"/>
    <mergeCell ref="H44:I44"/>
    <mergeCell ref="H50:I50"/>
    <mergeCell ref="AD10:AE10"/>
    <mergeCell ref="AF10:AG10"/>
    <mergeCell ref="AH10:AI10"/>
    <mergeCell ref="AJ10:AK10"/>
    <mergeCell ref="F18:G18"/>
    <mergeCell ref="H18:I18"/>
    <mergeCell ref="J18:K18"/>
    <mergeCell ref="L18:M18"/>
    <mergeCell ref="N18:O18"/>
    <mergeCell ref="R18:S18"/>
    <mergeCell ref="T18:U18"/>
    <mergeCell ref="V18:W18"/>
    <mergeCell ref="X18:Y18"/>
    <mergeCell ref="Z18:AA18"/>
    <mergeCell ref="AB18:AC18"/>
    <mergeCell ref="T10:U10"/>
    <mergeCell ref="V10:W10"/>
    <mergeCell ref="X10:Y10"/>
    <mergeCell ref="Z10:AA10"/>
    <mergeCell ref="AB10:AC10"/>
    <mergeCell ref="J10:K10"/>
    <mergeCell ref="L10:M10"/>
    <mergeCell ref="N10:O10"/>
    <mergeCell ref="P10:Q10"/>
    <mergeCell ref="AD18:AE18"/>
    <mergeCell ref="AF18:AG18"/>
    <mergeCell ref="AH18:AI18"/>
    <mergeCell ref="AJ18:AK18"/>
    <mergeCell ref="F25:G25"/>
    <mergeCell ref="H23:I23"/>
    <mergeCell ref="N24:O24"/>
    <mergeCell ref="P19:Q19"/>
    <mergeCell ref="P22:Q22"/>
    <mergeCell ref="X22:Y22"/>
    <mergeCell ref="AJ23:AK23"/>
    <mergeCell ref="AB22:AC22"/>
    <mergeCell ref="J67:K67"/>
    <mergeCell ref="L22:M22"/>
    <mergeCell ref="L35:M35"/>
    <mergeCell ref="L45:M45"/>
    <mergeCell ref="L49:M49"/>
    <mergeCell ref="L53:M53"/>
    <mergeCell ref="L57:M57"/>
    <mergeCell ref="H56:I56"/>
    <mergeCell ref="H62:I62"/>
    <mergeCell ref="H65:I65"/>
    <mergeCell ref="J27:K27"/>
    <mergeCell ref="J35:K35"/>
    <mergeCell ref="J44:K44"/>
    <mergeCell ref="J49:K49"/>
    <mergeCell ref="J54:K54"/>
    <mergeCell ref="J60:K60"/>
    <mergeCell ref="J64:K64"/>
    <mergeCell ref="N57:O57"/>
    <mergeCell ref="N61:O61"/>
    <mergeCell ref="N65:O65"/>
    <mergeCell ref="N70:O70"/>
    <mergeCell ref="N73:O73"/>
    <mergeCell ref="N30:O30"/>
    <mergeCell ref="N39:O39"/>
    <mergeCell ref="N43:O43"/>
    <mergeCell ref="N47:O47"/>
    <mergeCell ref="N52:O52"/>
    <mergeCell ref="P56:Q56"/>
    <mergeCell ref="P52:Q52"/>
    <mergeCell ref="P64:Q64"/>
    <mergeCell ref="P60:Q60"/>
    <mergeCell ref="R23:S23"/>
    <mergeCell ref="R27:S27"/>
    <mergeCell ref="R31:S31"/>
    <mergeCell ref="R41:S41"/>
    <mergeCell ref="R45:S45"/>
    <mergeCell ref="R50:S50"/>
    <mergeCell ref="R56:S56"/>
    <mergeCell ref="R61:S61"/>
    <mergeCell ref="P28:Q28"/>
    <mergeCell ref="P32:Q32"/>
    <mergeCell ref="P43:Q43"/>
    <mergeCell ref="P47:Q47"/>
    <mergeCell ref="T69:U69"/>
    <mergeCell ref="T72:U72"/>
    <mergeCell ref="V23:W23"/>
    <mergeCell ref="V31:W31"/>
    <mergeCell ref="V40:W40"/>
    <mergeCell ref="V46:W46"/>
    <mergeCell ref="V59:W59"/>
    <mergeCell ref="V69:W69"/>
    <mergeCell ref="R65:S65"/>
    <mergeCell ref="T28:U28"/>
    <mergeCell ref="T37:U37"/>
    <mergeCell ref="T41:U41"/>
    <mergeCell ref="T45:U45"/>
    <mergeCell ref="T49:U49"/>
    <mergeCell ref="T53:U53"/>
    <mergeCell ref="T56:U56"/>
    <mergeCell ref="T62:U62"/>
    <mergeCell ref="X49:Y49"/>
    <mergeCell ref="X52:Y52"/>
    <mergeCell ref="AB58:AC58"/>
    <mergeCell ref="X55:Y55"/>
    <mergeCell ref="X60:Y60"/>
    <mergeCell ref="X66:Y66"/>
    <mergeCell ref="X27:Y27"/>
    <mergeCell ref="X32:Y32"/>
    <mergeCell ref="X37:Y37"/>
    <mergeCell ref="X43:Y43"/>
    <mergeCell ref="X46:Y46"/>
    <mergeCell ref="AD27:AE27"/>
    <mergeCell ref="AD36:AE36"/>
    <mergeCell ref="AF31:AG31"/>
    <mergeCell ref="AF39:AG39"/>
    <mergeCell ref="AF50:AG50"/>
    <mergeCell ref="Z35:AA35"/>
    <mergeCell ref="Z45:AA45"/>
    <mergeCell ref="Z57:AA57"/>
    <mergeCell ref="AB28:AC28"/>
    <mergeCell ref="AB27:AC27"/>
    <mergeCell ref="AB33:AC33"/>
    <mergeCell ref="AB37:AC37"/>
    <mergeCell ref="AB42:AC42"/>
    <mergeCell ref="AB47:AC47"/>
    <mergeCell ref="AB51:AC51"/>
    <mergeCell ref="AJ30:AK30"/>
    <mergeCell ref="AJ35:AK35"/>
    <mergeCell ref="AJ41:AK41"/>
    <mergeCell ref="AJ45:AK45"/>
    <mergeCell ref="AF62:AG62"/>
    <mergeCell ref="AF74:AG74"/>
    <mergeCell ref="AH26:AI26"/>
    <mergeCell ref="AH31:AI31"/>
    <mergeCell ref="AH38:AI38"/>
    <mergeCell ref="AH43:AI43"/>
    <mergeCell ref="AH54:AI54"/>
  </mergeCells>
  <phoneticPr fontId="40" type="noConversion"/>
  <hyperlinks>
    <hyperlink ref="P2" r:id="rId1" xr:uid="{077ECB87-D781-444B-8D22-8B4D783D513B}"/>
    <hyperlink ref="P3:Q3" r:id="rId2" display="Grade 1" xr:uid="{29B05FB9-853C-4E9D-814A-ED240A02B740}"/>
    <hyperlink ref="P4:Q4" r:id="rId3" display="Grade 2" xr:uid="{6003BCC6-8B49-45A3-9476-4D0497AD5F97}"/>
    <hyperlink ref="R2:S2" r:id="rId4" display="Grade 3" xr:uid="{37084CDC-1CFA-4E6A-9CA4-C8A42048E3AF}"/>
    <hyperlink ref="R3:S3" r:id="rId5" display="Grade 4" xr:uid="{29C05C2A-384A-46F0-97FA-4560967AB978}"/>
    <hyperlink ref="R4:S4" r:id="rId6" display="Grade 5" xr:uid="{C2C3CB95-77ED-4B88-9F02-AD062B786353}"/>
    <hyperlink ref="T2:U2" r:id="rId7" display="Grade 6" xr:uid="{FCE354A4-406D-447F-9E10-EF936718A2FA}"/>
    <hyperlink ref="T3:U3" r:id="rId8" display="Grade 7" xr:uid="{4B06BF74-A84D-4311-9CEC-0EC67A0D51E3}"/>
    <hyperlink ref="T4:U4" r:id="rId9" display="Grade 8" xr:uid="{533F12E1-765F-46C7-92F3-CF9AF8E88A46}"/>
    <hyperlink ref="V2:W2" r:id="rId10" display="Algebra I" xr:uid="{BD2AC333-95BA-469D-AB9B-07B062975E12}"/>
    <hyperlink ref="V3:W3" r:id="rId11" display="Algebra II" xr:uid="{66242B7D-B48B-49CF-87FB-88D456F44F1A}"/>
    <hyperlink ref="V4:W4" r:id="rId12" display="Geometry" xr:uid="{DABBB363-E6EC-442A-9C8D-8E94F4C5DEA6}"/>
    <hyperlink ref="X2:Y2" r:id="rId13" display="Precalculus" xr:uid="{8D3870AE-EFED-4CDD-BFA2-2B2E241694BB}"/>
    <hyperlink ref="X3:Y4" r:id="rId14" display="Mathematical Models with Applications" xr:uid="{F040B1FB-4FFB-41E7-8767-FD1C34192D15}"/>
    <hyperlink ref="Z2:AA3" r:id="rId15" display="Advanced Quantitative Reasoning" xr:uid="{2CDCC577-EE82-4792-BDDE-7C951C624E7F}"/>
    <hyperlink ref="Z4:AA4" r:id="rId16" display="Discrete Mathematics" xr:uid="{27CC0F45-FF21-4EA0-B248-5F65A550F50D}"/>
    <hyperlink ref="AB2:AC2" r:id="rId17" display="Statistics" xr:uid="{ACDD4D7E-9882-49E7-A46E-E69B172C6D12}"/>
    <hyperlink ref="AB3:AC3" r:id="rId18" display="Algebraic Reasoning" xr:uid="{F1DA3F2D-8178-4BF4-A835-6E49DD627A58}"/>
  </hyperlinks>
  <pageMargins left="0.7" right="0.7" top="0.75" bottom="0.75" header="0.3" footer="0.3"/>
  <legacyDrawing r:id="rId19"/>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3AA79-B898-4F57-9956-2433C85677C4}">
  <sheetPr>
    <tabColor theme="4" tint="0.59999389629810485"/>
  </sheetPr>
  <dimension ref="A1:AB125"/>
  <sheetViews>
    <sheetView zoomScaleNormal="100" workbookViewId="0">
      <pane ySplit="9" topLeftCell="A10" activePane="bottomLeft" state="frozen"/>
      <selection pane="bottomLeft" activeCell="B41" sqref="B41"/>
    </sheetView>
  </sheetViews>
  <sheetFormatPr defaultColWidth="0" defaultRowHeight="14.45" zeroHeight="1"/>
  <cols>
    <col min="1" max="1" width="26.5703125" style="50" customWidth="1"/>
    <col min="2" max="2" width="5.7109375" style="50" customWidth="1"/>
    <col min="3" max="3" width="17.7109375" style="50" customWidth="1"/>
    <col min="4" max="4" width="5.7109375" style="50" customWidth="1"/>
    <col min="5" max="5" width="17.7109375" style="50" customWidth="1"/>
    <col min="6" max="6" width="5.7109375" style="50" customWidth="1"/>
    <col min="7" max="7" width="17.7109375" style="50" customWidth="1"/>
    <col min="8" max="8" width="5.7109375" style="50" customWidth="1"/>
    <col min="9" max="9" width="17.7109375" style="50" customWidth="1"/>
    <col min="10" max="10" width="5.7109375" style="50" customWidth="1"/>
    <col min="11" max="11" width="17.7109375" style="50" customWidth="1"/>
    <col min="12" max="12" width="5.7109375" style="50" customWidth="1"/>
    <col min="13" max="13" width="17.7109375" style="50" customWidth="1"/>
    <col min="14" max="14" width="5.7109375" style="50" customWidth="1"/>
    <col min="15" max="15" width="13.7109375" style="50" customWidth="1"/>
    <col min="16" max="19" width="12.7109375" style="50" customWidth="1"/>
    <col min="20" max="20" width="5.7109375" style="50" customWidth="1"/>
    <col min="21" max="22" width="12.7109375" style="50" hidden="1" customWidth="1"/>
    <col min="23" max="23" width="5.7109375" style="50" hidden="1" customWidth="1"/>
    <col min="24" max="24" width="12.7109375" style="50" hidden="1" customWidth="1"/>
    <col min="25" max="25" width="5.7109375" style="50" hidden="1" customWidth="1"/>
    <col min="26" max="26" width="12.7109375" style="50" hidden="1" customWidth="1"/>
    <col min="27" max="27" width="5.7109375" style="50" hidden="1" customWidth="1"/>
    <col min="28" max="28" width="12.7109375" style="50" hidden="1" customWidth="1"/>
    <col min="29" max="16384" width="9.140625" style="50" hidden="1"/>
  </cols>
  <sheetData>
    <row r="1" spans="1:21" s="1" customFormat="1" ht="20.100000000000001" customHeight="1">
      <c r="A1" s="16" t="s">
        <v>75</v>
      </c>
      <c r="B1" s="460" t="str">
        <f>IF(AND('Standards Alignment Citations'!B3="Supplemental", 'Standards Alignment Citations'!B5="English and Spanish Language Arts and Reading K–5", 'Standards Alignment Citations'!B4="Spanish"), 'Standards Alignment Citations'!B1, "")</f>
        <v/>
      </c>
      <c r="C1" s="460">
        <f>'Standards Alignment Citations'!C1</f>
        <v>0</v>
      </c>
      <c r="D1" s="460">
        <f>'Standards Alignment Citations'!D1</f>
        <v>0</v>
      </c>
      <c r="E1" s="460" t="str">
        <f>'Standards Alignment Citations'!E3</f>
        <v>Standards Alignment Breakout Documents</v>
      </c>
      <c r="F1" s="460">
        <f>'Standards Alignment Citations'!F4</f>
        <v>0</v>
      </c>
      <c r="G1" s="451" t="s">
        <v>978</v>
      </c>
      <c r="H1" s="629"/>
      <c r="I1" s="121"/>
      <c r="J1" s="632" t="s">
        <v>27</v>
      </c>
      <c r="K1" s="633"/>
      <c r="L1" s="633"/>
      <c r="M1" s="633"/>
      <c r="N1" s="633"/>
      <c r="O1" s="634"/>
      <c r="P1" s="640" t="s">
        <v>2044</v>
      </c>
      <c r="Q1" s="641"/>
      <c r="R1" s="641"/>
      <c r="S1" s="683"/>
      <c r="T1" s="203"/>
      <c r="U1" s="166"/>
    </row>
    <row r="2" spans="1:21" s="1" customFormat="1" ht="20.100000000000001" customHeight="1">
      <c r="A2" s="16" t="s">
        <v>77</v>
      </c>
      <c r="B2" s="460" t="str">
        <f>IF(AND('Standards Alignment Citations'!B3="Supplemental", 'Standards Alignment Citations'!B5="English and Spanish Language Arts and Reading K–5", 'Standards Alignment Citations'!B4="Spanish"), 'Standards Alignment Citations'!B2, "")</f>
        <v/>
      </c>
      <c r="C2" s="460">
        <f>'Standards Alignment Citations'!C2</f>
        <v>0</v>
      </c>
      <c r="D2" s="460">
        <f>'Standards Alignment Citations'!D2</f>
        <v>0</v>
      </c>
      <c r="E2" s="460" t="str">
        <f>'Standards Alignment Citations'!E4</f>
        <v xml:space="preserve">A combined minimum of ten breakouts are required for standards alignment citation submissions. </v>
      </c>
      <c r="F2" s="460">
        <f>'Standards Alignment Citations'!F5</f>
        <v>0</v>
      </c>
      <c r="G2" s="452"/>
      <c r="H2" s="630"/>
      <c r="I2" s="122"/>
      <c r="J2" s="635"/>
      <c r="K2" s="636"/>
      <c r="L2" s="636"/>
      <c r="M2" s="636"/>
      <c r="N2" s="636"/>
      <c r="O2" s="637"/>
      <c r="P2" s="694" t="s">
        <v>337</v>
      </c>
      <c r="Q2" s="694"/>
      <c r="R2" s="694" t="s">
        <v>338</v>
      </c>
      <c r="S2" s="694"/>
      <c r="T2" s="204"/>
      <c r="U2" s="18"/>
    </row>
    <row r="3" spans="1:21" s="1" customFormat="1" ht="20.100000000000001" customHeight="1">
      <c r="A3" s="16" t="s">
        <v>79</v>
      </c>
      <c r="B3" s="460" t="str">
        <f>IF(AND('Standards Alignment Citations'!B3="Supplemental", 'Standards Alignment Citations'!B5="English and Spanish Language Arts and Reading K–5", 'Standards Alignment Citations'!B4="Spanish"), 'Standards Alignment Citations'!B3, "")</f>
        <v/>
      </c>
      <c r="C3" s="460">
        <f>'Standards Alignment Citations'!C3</f>
        <v>0</v>
      </c>
      <c r="D3" s="460">
        <f>'Standards Alignment Citations'!D3</f>
        <v>0</v>
      </c>
      <c r="E3" s="460">
        <f>'Standards Alignment Citations'!E5</f>
        <v>0</v>
      </c>
      <c r="F3" s="460">
        <f>'Standards Alignment Citations'!F6</f>
        <v>0</v>
      </c>
      <c r="G3" s="452"/>
      <c r="H3" s="630"/>
      <c r="I3" s="122"/>
      <c r="J3" s="635"/>
      <c r="K3" s="636"/>
      <c r="L3" s="636"/>
      <c r="M3" s="636"/>
      <c r="N3" s="636"/>
      <c r="O3" s="637"/>
      <c r="P3" s="694" t="s">
        <v>339</v>
      </c>
      <c r="Q3" s="694"/>
      <c r="R3" s="694" t="s">
        <v>340</v>
      </c>
      <c r="S3" s="694"/>
      <c r="T3" s="204"/>
      <c r="U3" s="18"/>
    </row>
    <row r="4" spans="1:21" s="1" customFormat="1" ht="20.100000000000001" customHeight="1">
      <c r="A4" s="16" t="s">
        <v>80</v>
      </c>
      <c r="B4" s="460" t="str">
        <f>IF(AND('Standards Alignment Citations'!B3="Supplemental", 'Standards Alignment Citations'!B5="English and Spanish Language Arts and Reading K–5", 'Standards Alignment Citations'!B4="Spanish"), 'Standards Alignment Citations'!B4, "")</f>
        <v/>
      </c>
      <c r="C4" s="460">
        <f>'Standards Alignment Citations'!C4</f>
        <v>0</v>
      </c>
      <c r="D4" s="460">
        <f>'Standards Alignment Citations'!D4</f>
        <v>0</v>
      </c>
      <c r="E4" s="460">
        <f>'Standards Alignment Citations'!E6</f>
        <v>0</v>
      </c>
      <c r="F4" s="460">
        <f>'Standards Alignment Citations'!F7</f>
        <v>0</v>
      </c>
      <c r="G4" s="452"/>
      <c r="H4" s="630"/>
      <c r="I4" s="122"/>
      <c r="J4" s="635"/>
      <c r="K4" s="636"/>
      <c r="L4" s="636"/>
      <c r="M4" s="636"/>
      <c r="N4" s="636"/>
      <c r="O4" s="637"/>
      <c r="P4" s="694" t="s">
        <v>341</v>
      </c>
      <c r="Q4" s="694"/>
      <c r="R4" s="694" t="s">
        <v>342</v>
      </c>
      <c r="S4" s="694"/>
      <c r="T4" s="204"/>
      <c r="U4" s="18"/>
    </row>
    <row r="5" spans="1:21" s="1" customFormat="1" ht="20.100000000000001" customHeight="1">
      <c r="A5" s="16" t="s">
        <v>82</v>
      </c>
      <c r="B5" s="693" t="str">
        <f>IF(AND('Standards Alignment Citations'!B3="Supplemental", 'Standards Alignment Citations'!B5="English and Spanish Language Arts and Reading K–5", 'Standards Alignment Citations'!B4="Spanish"), 'Standards Alignment Citations'!B5, "")</f>
        <v/>
      </c>
      <c r="C5" s="693">
        <f>'Standards Alignment Citations'!C5</f>
        <v>0</v>
      </c>
      <c r="D5" s="693">
        <f>'Standards Alignment Citations'!D5</f>
        <v>0</v>
      </c>
      <c r="E5" s="693">
        <f>'Standards Alignment Citations'!E7</f>
        <v>0</v>
      </c>
      <c r="F5" s="693">
        <f>'Standards Alignment Citations'!F8</f>
        <v>0</v>
      </c>
      <c r="G5" s="574"/>
      <c r="H5" s="631"/>
      <c r="I5" s="123"/>
      <c r="J5" s="635"/>
      <c r="K5" s="638"/>
      <c r="L5" s="638"/>
      <c r="M5" s="638"/>
      <c r="N5" s="638"/>
      <c r="O5" s="639"/>
      <c r="P5" s="121"/>
      <c r="Q5" s="121"/>
      <c r="R5" s="121"/>
      <c r="S5" s="121"/>
      <c r="T5" s="121"/>
    </row>
    <row r="6" spans="1:21" s="1" customFormat="1" ht="20.100000000000001" customHeight="1" thickBot="1">
      <c r="A6" s="3" t="s">
        <v>84</v>
      </c>
      <c r="B6" s="447" t="str">
        <f>IF(AND('Standards Alignment Citations'!B3="Supplemental", 'Standards Alignment Citations'!B5="English and Spanish Language Arts and Reading K–5", 'Standards Alignment Citations'!B4="Spanish"), 'Standards Alignment Citations'!B6, "")</f>
        <v/>
      </c>
      <c r="C6" s="686"/>
      <c r="D6" s="686"/>
      <c r="E6" s="686"/>
      <c r="F6" s="448"/>
      <c r="G6" s="286"/>
      <c r="H6" s="286"/>
      <c r="I6" s="121"/>
      <c r="J6" s="169"/>
      <c r="K6" s="170"/>
      <c r="L6" s="170"/>
      <c r="M6" s="170"/>
      <c r="N6" s="170"/>
      <c r="O6" s="170"/>
      <c r="P6" s="171"/>
      <c r="Q6" s="171"/>
      <c r="R6" s="171"/>
      <c r="S6" s="171"/>
      <c r="T6" s="171"/>
      <c r="U6" s="4"/>
    </row>
    <row r="7" spans="1:21" ht="22.5" customHeight="1" thickBot="1">
      <c r="A7" s="625"/>
      <c r="B7" s="695" t="s">
        <v>2045</v>
      </c>
      <c r="C7" s="645"/>
      <c r="D7" s="645"/>
      <c r="E7" s="645"/>
      <c r="F7" s="645"/>
      <c r="G7" s="645"/>
      <c r="H7" s="645"/>
      <c r="I7" s="645"/>
      <c r="J7" s="645"/>
      <c r="K7" s="645"/>
      <c r="L7" s="645"/>
      <c r="M7" s="646"/>
      <c r="N7" s="208"/>
      <c r="O7" s="208"/>
      <c r="P7" s="121"/>
      <c r="Q7" s="121"/>
      <c r="R7" s="121"/>
      <c r="S7" s="121"/>
      <c r="T7" s="121"/>
    </row>
    <row r="8" spans="1:21" ht="16.5" customHeight="1">
      <c r="A8" s="625"/>
      <c r="B8" s="616" t="s">
        <v>344</v>
      </c>
      <c r="C8" s="626"/>
      <c r="D8" s="616" t="s">
        <v>344</v>
      </c>
      <c r="E8" s="626"/>
      <c r="F8" s="616" t="s">
        <v>344</v>
      </c>
      <c r="G8" s="626"/>
      <c r="H8" s="616" t="s">
        <v>344</v>
      </c>
      <c r="I8" s="626"/>
      <c r="J8" s="616" t="s">
        <v>344</v>
      </c>
      <c r="K8" s="626"/>
      <c r="L8" s="616" t="s">
        <v>344</v>
      </c>
      <c r="M8" s="617"/>
      <c r="N8" s="203"/>
      <c r="O8" s="203"/>
      <c r="P8" s="121"/>
      <c r="Q8" s="121"/>
      <c r="R8" s="121"/>
      <c r="S8" s="121"/>
      <c r="T8" s="121"/>
    </row>
    <row r="9" spans="1:21" ht="15.75" customHeight="1" thickBot="1">
      <c r="A9" s="625"/>
      <c r="B9" s="621" t="s">
        <v>345</v>
      </c>
      <c r="C9" s="622"/>
      <c r="D9" s="621">
        <v>1</v>
      </c>
      <c r="E9" s="622"/>
      <c r="F9" s="621">
        <v>2</v>
      </c>
      <c r="G9" s="622"/>
      <c r="H9" s="621">
        <v>3</v>
      </c>
      <c r="I9" s="622"/>
      <c r="J9" s="621">
        <v>4</v>
      </c>
      <c r="K9" s="622"/>
      <c r="L9" s="618">
        <v>5</v>
      </c>
      <c r="M9" s="619"/>
      <c r="N9" s="209"/>
      <c r="O9" s="209"/>
      <c r="P9" s="121"/>
      <c r="Q9" s="121"/>
      <c r="R9" s="121"/>
      <c r="S9" s="121"/>
      <c r="T9" s="121"/>
    </row>
    <row r="10" spans="1:21" ht="15" customHeight="1" thickBot="1">
      <c r="A10" s="620" t="s">
        <v>346</v>
      </c>
      <c r="B10" s="684" t="s">
        <v>2046</v>
      </c>
      <c r="C10" s="687"/>
      <c r="D10" s="684" t="s">
        <v>2047</v>
      </c>
      <c r="E10" s="687"/>
      <c r="F10" s="684" t="s">
        <v>2048</v>
      </c>
      <c r="G10" s="687"/>
      <c r="H10" s="684" t="s">
        <v>2049</v>
      </c>
      <c r="I10" s="687"/>
      <c r="J10" s="684" t="s">
        <v>2050</v>
      </c>
      <c r="K10" s="687"/>
      <c r="L10" s="684" t="s">
        <v>2051</v>
      </c>
      <c r="M10" s="685"/>
      <c r="N10" s="178"/>
      <c r="O10" s="177"/>
      <c r="P10" s="121"/>
      <c r="Q10" s="121"/>
      <c r="R10" s="121"/>
      <c r="S10" s="121"/>
      <c r="T10" s="121"/>
    </row>
    <row r="11" spans="1:21" ht="15" customHeight="1">
      <c r="A11" s="620"/>
      <c r="B11" s="201" t="b">
        <v>0</v>
      </c>
      <c r="C11" s="274" t="s">
        <v>2052</v>
      </c>
      <c r="D11" s="202" t="b">
        <v>0</v>
      </c>
      <c r="E11" t="s">
        <v>2053</v>
      </c>
      <c r="F11" s="202" t="b">
        <v>0</v>
      </c>
      <c r="G11" t="s">
        <v>2054</v>
      </c>
      <c r="H11" s="202" t="b">
        <v>0</v>
      </c>
      <c r="I11" t="s">
        <v>2055</v>
      </c>
      <c r="J11" s="202" t="b">
        <v>0</v>
      </c>
      <c r="K11" t="s">
        <v>2056</v>
      </c>
      <c r="L11" s="202" t="b">
        <v>0</v>
      </c>
      <c r="M11" s="269" t="s">
        <v>2057</v>
      </c>
      <c r="N11" s="178"/>
      <c r="O11" s="177"/>
      <c r="P11" s="121"/>
      <c r="Q11" s="121"/>
      <c r="R11" s="121"/>
      <c r="S11" s="121"/>
      <c r="T11" s="121"/>
    </row>
    <row r="12" spans="1:21" ht="14.45" customHeight="1">
      <c r="A12" s="620"/>
      <c r="B12" s="202" t="b">
        <v>0</v>
      </c>
      <c r="C12" t="s">
        <v>2058</v>
      </c>
      <c r="D12" s="202" t="b">
        <v>0</v>
      </c>
      <c r="E12" t="s">
        <v>2059</v>
      </c>
      <c r="F12" s="280" t="b">
        <v>0</v>
      </c>
      <c r="G12" t="s">
        <v>2060</v>
      </c>
      <c r="H12" s="202" t="b">
        <v>0</v>
      </c>
      <c r="I12" t="s">
        <v>2061</v>
      </c>
      <c r="J12" s="202" t="b">
        <v>0</v>
      </c>
      <c r="K12" t="s">
        <v>2062</v>
      </c>
      <c r="L12" s="202" t="b">
        <v>0</v>
      </c>
      <c r="M12" s="269" t="s">
        <v>2063</v>
      </c>
      <c r="N12" s="178"/>
      <c r="O12" s="177"/>
      <c r="P12" s="121"/>
      <c r="Q12" s="121"/>
      <c r="R12" s="121"/>
      <c r="S12" s="121"/>
      <c r="T12" s="121"/>
    </row>
    <row r="13" spans="1:21" ht="15.75" customHeight="1">
      <c r="A13" s="620"/>
      <c r="B13" s="202" t="b">
        <v>0</v>
      </c>
      <c r="C13" t="s">
        <v>2064</v>
      </c>
      <c r="D13" s="202" t="b">
        <v>0</v>
      </c>
      <c r="E13" t="s">
        <v>2065</v>
      </c>
      <c r="F13" s="280" t="b">
        <v>0</v>
      </c>
      <c r="G13" t="s">
        <v>2066</v>
      </c>
      <c r="H13" s="202" t="b">
        <v>0</v>
      </c>
      <c r="I13" t="s">
        <v>2067</v>
      </c>
      <c r="J13" s="202" t="b">
        <v>0</v>
      </c>
      <c r="K13" t="s">
        <v>2068</v>
      </c>
      <c r="L13" s="202" t="b">
        <v>0</v>
      </c>
      <c r="M13" s="269" t="s">
        <v>2069</v>
      </c>
      <c r="N13" s="178"/>
      <c r="O13" s="177"/>
      <c r="P13" s="121"/>
      <c r="Q13" s="121"/>
      <c r="R13" s="121"/>
      <c r="S13" s="121"/>
      <c r="T13" s="121"/>
    </row>
    <row r="14" spans="1:21" ht="15.75" customHeight="1" thickBot="1">
      <c r="A14" s="620"/>
      <c r="B14" s="202" t="b">
        <v>0</v>
      </c>
      <c r="C14" t="s">
        <v>2070</v>
      </c>
      <c r="D14" s="202" t="b">
        <v>0</v>
      </c>
      <c r="E14" t="s">
        <v>2071</v>
      </c>
      <c r="F14" s="281" t="b">
        <v>0</v>
      </c>
      <c r="G14" t="s">
        <v>2072</v>
      </c>
      <c r="H14" s="202" t="b">
        <v>0</v>
      </c>
      <c r="I14" t="s">
        <v>2073</v>
      </c>
      <c r="J14" s="202" t="b">
        <v>0</v>
      </c>
      <c r="K14" t="s">
        <v>2074</v>
      </c>
      <c r="L14" s="202" t="b">
        <v>0</v>
      </c>
      <c r="M14" s="269" t="s">
        <v>2075</v>
      </c>
      <c r="N14" s="178"/>
      <c r="O14" s="177"/>
      <c r="P14" s="121"/>
      <c r="Q14" s="121"/>
      <c r="R14" s="121"/>
      <c r="S14" s="121"/>
      <c r="T14" s="121"/>
    </row>
    <row r="15" spans="1:21" ht="15" customHeight="1" thickBot="1">
      <c r="A15" s="620"/>
      <c r="B15" s="202" t="b">
        <v>0</v>
      </c>
      <c r="C15" t="s">
        <v>2076</v>
      </c>
      <c r="D15" s="202" t="b">
        <v>0</v>
      </c>
      <c r="E15" t="s">
        <v>2077</v>
      </c>
      <c r="F15" s="281" t="b">
        <v>0</v>
      </c>
      <c r="G15" t="s">
        <v>2078</v>
      </c>
      <c r="H15" s="202" t="b">
        <v>0</v>
      </c>
      <c r="I15" t="s">
        <v>2079</v>
      </c>
      <c r="J15" s="684" t="s">
        <v>2080</v>
      </c>
      <c r="K15" s="687"/>
      <c r="L15" s="684" t="s">
        <v>2081</v>
      </c>
      <c r="M15" s="685"/>
      <c r="N15" s="178"/>
      <c r="O15" s="177"/>
      <c r="P15" s="121"/>
      <c r="Q15" s="121"/>
      <c r="R15" s="121"/>
      <c r="S15" s="121"/>
      <c r="T15" s="121"/>
    </row>
    <row r="16" spans="1:21" ht="15" thickBot="1">
      <c r="A16" s="620"/>
      <c r="B16" s="684" t="s">
        <v>2082</v>
      </c>
      <c r="C16" s="687"/>
      <c r="D16" s="684" t="s">
        <v>2083</v>
      </c>
      <c r="E16" s="687"/>
      <c r="F16" s="684" t="s">
        <v>2084</v>
      </c>
      <c r="G16" s="687"/>
      <c r="H16" s="684" t="s">
        <v>2085</v>
      </c>
      <c r="I16" s="687"/>
      <c r="J16" s="217" t="b">
        <v>0</v>
      </c>
      <c r="K16" s="187" t="s">
        <v>2086</v>
      </c>
      <c r="L16" s="217" t="b">
        <v>0</v>
      </c>
      <c r="M16" s="218" t="s">
        <v>2087</v>
      </c>
      <c r="N16" s="178"/>
      <c r="O16" s="177"/>
      <c r="P16" s="121"/>
      <c r="Q16" s="121"/>
      <c r="R16" s="121"/>
      <c r="S16" s="121"/>
      <c r="T16" s="121"/>
    </row>
    <row r="17" spans="1:20" ht="14.45" customHeight="1">
      <c r="A17" s="614" t="s">
        <v>2088</v>
      </c>
      <c r="B17" s="217" t="b">
        <v>0</v>
      </c>
      <c r="C17" s="215" t="s">
        <v>2089</v>
      </c>
      <c r="D17" s="217" t="b">
        <v>0</v>
      </c>
      <c r="E17" s="187" t="s">
        <v>2090</v>
      </c>
      <c r="F17" s="217" t="b">
        <v>0</v>
      </c>
      <c r="G17" s="215" t="s">
        <v>2091</v>
      </c>
      <c r="H17" s="217" t="b">
        <v>0</v>
      </c>
      <c r="I17" s="215" t="s">
        <v>2092</v>
      </c>
      <c r="J17" s="213"/>
      <c r="K17" s="186" t="s">
        <v>2093</v>
      </c>
      <c r="L17" s="213"/>
      <c r="M17" s="195" t="s">
        <v>2094</v>
      </c>
      <c r="N17" s="178"/>
      <c r="O17" s="177"/>
      <c r="P17" s="121"/>
      <c r="Q17" s="121"/>
      <c r="R17" s="121"/>
      <c r="S17" s="121"/>
      <c r="T17" s="121"/>
    </row>
    <row r="18" spans="1:20" ht="14.45" customHeight="1">
      <c r="A18" s="614"/>
      <c r="B18" s="220"/>
      <c r="C18" s="186" t="s">
        <v>2095</v>
      </c>
      <c r="D18" s="213"/>
      <c r="E18" s="186" t="s">
        <v>2096</v>
      </c>
      <c r="F18" s="282"/>
      <c r="G18" s="186" t="s">
        <v>2097</v>
      </c>
      <c r="H18" s="213"/>
      <c r="I18" s="186" t="s">
        <v>2098</v>
      </c>
      <c r="J18" s="213"/>
      <c r="K18" s="186" t="s">
        <v>2099</v>
      </c>
      <c r="L18" s="213"/>
      <c r="M18" s="195" t="s">
        <v>2100</v>
      </c>
      <c r="N18" s="178"/>
      <c r="O18" s="177"/>
      <c r="P18" s="121"/>
      <c r="Q18" s="121"/>
      <c r="R18" s="121"/>
      <c r="S18" s="121"/>
      <c r="T18" s="121"/>
    </row>
    <row r="19" spans="1:20" ht="14.45" customHeight="1">
      <c r="A19" s="614"/>
      <c r="B19" s="213"/>
      <c r="C19" s="186" t="s">
        <v>2101</v>
      </c>
      <c r="D19" s="213"/>
      <c r="E19" s="186" t="s">
        <v>2102</v>
      </c>
      <c r="F19" s="282"/>
      <c r="G19" s="186" t="s">
        <v>2103</v>
      </c>
      <c r="H19" s="213"/>
      <c r="I19" s="186" t="s">
        <v>2104</v>
      </c>
      <c r="J19" s="213"/>
      <c r="K19" s="186" t="s">
        <v>2105</v>
      </c>
      <c r="L19" s="213"/>
      <c r="M19" s="195" t="s">
        <v>2106</v>
      </c>
      <c r="N19" s="178"/>
      <c r="O19" s="177"/>
      <c r="P19" s="121"/>
      <c r="Q19" s="121"/>
      <c r="R19" s="121"/>
      <c r="S19" s="121"/>
      <c r="T19" s="121"/>
    </row>
    <row r="20" spans="1:20">
      <c r="A20" s="614"/>
      <c r="B20" s="213"/>
      <c r="C20" s="186" t="s">
        <v>2107</v>
      </c>
      <c r="D20" s="213"/>
      <c r="E20" s="186" t="s">
        <v>2108</v>
      </c>
      <c r="F20" s="282"/>
      <c r="G20" s="186" t="s">
        <v>2109</v>
      </c>
      <c r="H20" s="213"/>
      <c r="I20" s="186" t="s">
        <v>2110</v>
      </c>
      <c r="J20" s="213"/>
      <c r="K20" s="186" t="s">
        <v>2111</v>
      </c>
      <c r="L20" s="213"/>
      <c r="M20" s="195" t="s">
        <v>2112</v>
      </c>
      <c r="N20" s="178"/>
      <c r="O20" s="177"/>
      <c r="P20" s="121"/>
      <c r="Q20" s="121"/>
      <c r="R20" s="121"/>
      <c r="S20" s="121"/>
      <c r="T20" s="121"/>
    </row>
    <row r="21" spans="1:20">
      <c r="A21" s="614"/>
      <c r="B21" s="213"/>
      <c r="C21" s="186" t="s">
        <v>2113</v>
      </c>
      <c r="D21" s="213"/>
      <c r="E21" s="186" t="s">
        <v>2114</v>
      </c>
      <c r="F21" s="282"/>
      <c r="G21" s="186" t="s">
        <v>2115</v>
      </c>
      <c r="H21" s="213"/>
      <c r="I21" s="186" t="s">
        <v>2116</v>
      </c>
      <c r="J21" s="223" t="b">
        <v>0</v>
      </c>
      <c r="K21" s="275" t="s">
        <v>2117</v>
      </c>
      <c r="L21" s="223" t="b">
        <v>0</v>
      </c>
      <c r="M21" s="270" t="s">
        <v>2118</v>
      </c>
      <c r="N21" s="178"/>
      <c r="O21" s="177"/>
      <c r="P21" s="121"/>
      <c r="Q21" s="121"/>
      <c r="R21" s="121"/>
      <c r="S21" s="121"/>
      <c r="T21" s="121"/>
    </row>
    <row r="22" spans="1:20">
      <c r="A22" s="614"/>
      <c r="B22" s="213"/>
      <c r="C22" s="186" t="s">
        <v>2119</v>
      </c>
      <c r="D22" s="213"/>
      <c r="E22" s="186" t="s">
        <v>2120</v>
      </c>
      <c r="F22" s="282"/>
      <c r="G22" s="186" t="s">
        <v>2121</v>
      </c>
      <c r="H22" s="213"/>
      <c r="I22" s="186" t="s">
        <v>2122</v>
      </c>
      <c r="J22" s="213"/>
      <c r="K22" s="186" t="s">
        <v>2123</v>
      </c>
      <c r="L22" s="213"/>
      <c r="M22" s="195" t="s">
        <v>2124</v>
      </c>
      <c r="N22" s="178"/>
      <c r="O22" s="177"/>
      <c r="P22" s="121"/>
      <c r="Q22" s="121"/>
      <c r="R22" s="121"/>
      <c r="S22" s="121"/>
      <c r="T22" s="121"/>
    </row>
    <row r="23" spans="1:20">
      <c r="A23" s="614"/>
      <c r="B23" s="213"/>
      <c r="C23" s="186" t="s">
        <v>2125</v>
      </c>
      <c r="D23" s="213"/>
      <c r="E23" s="186" t="s">
        <v>2126</v>
      </c>
      <c r="F23" s="282"/>
      <c r="G23" s="186" t="s">
        <v>2127</v>
      </c>
      <c r="H23" s="213"/>
      <c r="I23" s="186" t="s">
        <v>2128</v>
      </c>
      <c r="J23" s="213"/>
      <c r="K23" s="186" t="s">
        <v>2129</v>
      </c>
      <c r="L23" s="213"/>
      <c r="M23" s="195" t="s">
        <v>2130</v>
      </c>
      <c r="N23" s="178"/>
      <c r="O23" s="177"/>
      <c r="P23" s="121"/>
      <c r="Q23" s="121"/>
      <c r="R23" s="121"/>
      <c r="S23" s="121"/>
      <c r="T23" s="121"/>
    </row>
    <row r="24" spans="1:20">
      <c r="A24" s="614"/>
      <c r="B24" s="213"/>
      <c r="C24" s="186" t="s">
        <v>2131</v>
      </c>
      <c r="D24" s="213"/>
      <c r="E24" s="186" t="s">
        <v>2132</v>
      </c>
      <c r="F24" s="223" t="b">
        <v>0</v>
      </c>
      <c r="G24" s="275" t="s">
        <v>2133</v>
      </c>
      <c r="H24" s="223" t="b">
        <v>0</v>
      </c>
      <c r="I24" s="275" t="s">
        <v>2134</v>
      </c>
      <c r="J24" s="213"/>
      <c r="K24" s="186" t="s">
        <v>2135</v>
      </c>
      <c r="L24" s="213"/>
      <c r="M24" s="195" t="s">
        <v>2136</v>
      </c>
      <c r="N24" s="178"/>
      <c r="O24" s="177"/>
      <c r="P24" s="121"/>
      <c r="Q24" s="121"/>
      <c r="R24" s="121"/>
      <c r="S24" s="121"/>
      <c r="T24" s="121"/>
    </row>
    <row r="25" spans="1:20">
      <c r="A25" s="614"/>
      <c r="B25" s="213"/>
      <c r="C25" s="186" t="s">
        <v>2137</v>
      </c>
      <c r="D25" s="223" t="b">
        <v>0</v>
      </c>
      <c r="E25" s="275" t="s">
        <v>2138</v>
      </c>
      <c r="F25" s="282"/>
      <c r="G25" s="186" t="s">
        <v>2139</v>
      </c>
      <c r="H25" s="213"/>
      <c r="I25" s="186" t="s">
        <v>2140</v>
      </c>
      <c r="J25" s="213"/>
      <c r="K25" s="186" t="s">
        <v>2141</v>
      </c>
      <c r="L25" s="213"/>
      <c r="M25" s="195" t="s">
        <v>2142</v>
      </c>
      <c r="N25" s="178"/>
      <c r="O25" s="177"/>
      <c r="P25" s="121"/>
      <c r="Q25" s="121"/>
      <c r="R25" s="121"/>
      <c r="S25" s="121"/>
      <c r="T25" s="121"/>
    </row>
    <row r="26" spans="1:20">
      <c r="A26" s="614"/>
      <c r="B26" s="213"/>
      <c r="C26" s="186" t="s">
        <v>2143</v>
      </c>
      <c r="D26" s="213"/>
      <c r="E26" s="186" t="s">
        <v>2144</v>
      </c>
      <c r="F26" s="282"/>
      <c r="G26" s="186" t="s">
        <v>2145</v>
      </c>
      <c r="H26" s="213"/>
      <c r="I26" s="186" t="s">
        <v>2146</v>
      </c>
      <c r="J26" s="202" t="b">
        <v>0</v>
      </c>
      <c r="K26" t="s">
        <v>2147</v>
      </c>
      <c r="L26" s="213"/>
      <c r="M26" s="195" t="s">
        <v>2148</v>
      </c>
      <c r="N26" s="178"/>
      <c r="O26" s="177"/>
      <c r="P26" s="121"/>
      <c r="Q26" s="121"/>
      <c r="R26" s="121"/>
      <c r="S26" s="121"/>
      <c r="T26" s="121"/>
    </row>
    <row r="27" spans="1:20">
      <c r="A27" s="614"/>
      <c r="B27" s="223" t="b">
        <v>0</v>
      </c>
      <c r="C27" s="275" t="s">
        <v>2149</v>
      </c>
      <c r="D27" s="213"/>
      <c r="E27" s="186" t="s">
        <v>2150</v>
      </c>
      <c r="F27" s="282"/>
      <c r="G27" s="186" t="s">
        <v>2151</v>
      </c>
      <c r="H27" s="213"/>
      <c r="I27" s="186" t="s">
        <v>2152</v>
      </c>
      <c r="J27" s="202" t="b">
        <v>0</v>
      </c>
      <c r="K27" t="s">
        <v>2153</v>
      </c>
      <c r="L27" s="202" t="b">
        <v>0</v>
      </c>
      <c r="M27" s="269" t="s">
        <v>2154</v>
      </c>
      <c r="N27" s="178"/>
      <c r="O27" s="177"/>
      <c r="P27" s="121"/>
      <c r="Q27" s="121"/>
      <c r="R27" s="121"/>
      <c r="S27" s="121"/>
      <c r="T27" s="121"/>
    </row>
    <row r="28" spans="1:20">
      <c r="A28" s="614"/>
      <c r="B28" s="213"/>
      <c r="C28" s="186" t="s">
        <v>2155</v>
      </c>
      <c r="D28" s="213"/>
      <c r="E28" s="186" t="s">
        <v>2156</v>
      </c>
      <c r="F28" s="282"/>
      <c r="G28" s="186" t="s">
        <v>2157</v>
      </c>
      <c r="H28" s="213"/>
      <c r="I28" s="186" t="s">
        <v>2158</v>
      </c>
      <c r="J28" s="202" t="b">
        <v>0</v>
      </c>
      <c r="K28" t="s">
        <v>2159</v>
      </c>
      <c r="L28" s="202" t="b">
        <v>0</v>
      </c>
      <c r="M28" s="269" t="s">
        <v>2160</v>
      </c>
      <c r="N28" s="178"/>
      <c r="O28" s="177"/>
      <c r="P28" s="121"/>
      <c r="Q28" s="121"/>
      <c r="R28" s="121"/>
      <c r="S28" s="121"/>
      <c r="T28" s="121"/>
    </row>
    <row r="29" spans="1:20">
      <c r="A29" s="127"/>
      <c r="B29" s="213"/>
      <c r="C29" s="186" t="s">
        <v>2161</v>
      </c>
      <c r="D29" s="213"/>
      <c r="E29" s="186" t="s">
        <v>2162</v>
      </c>
      <c r="F29" s="282"/>
      <c r="G29" s="186" t="s">
        <v>2163</v>
      </c>
      <c r="H29" s="213"/>
      <c r="I29" s="186" t="s">
        <v>2164</v>
      </c>
      <c r="J29" s="202" t="b">
        <v>0</v>
      </c>
      <c r="K29" t="s">
        <v>2165</v>
      </c>
      <c r="L29" s="202" t="b">
        <v>0</v>
      </c>
      <c r="M29" s="269" t="s">
        <v>2166</v>
      </c>
      <c r="N29" s="178"/>
      <c r="O29" s="177"/>
      <c r="P29" s="121"/>
      <c r="Q29" s="121"/>
      <c r="R29" s="121"/>
      <c r="S29" s="121"/>
      <c r="T29" s="121"/>
    </row>
    <row r="30" spans="1:20">
      <c r="A30" s="127"/>
      <c r="B30" s="213"/>
      <c r="C30" s="186" t="s">
        <v>2167</v>
      </c>
      <c r="D30" s="213"/>
      <c r="E30" s="186" t="s">
        <v>2168</v>
      </c>
      <c r="F30" s="281" t="b">
        <v>0</v>
      </c>
      <c r="G30" t="s">
        <v>2169</v>
      </c>
      <c r="H30" s="213"/>
      <c r="I30" s="186" t="s">
        <v>2170</v>
      </c>
      <c r="J30" s="202" t="b">
        <v>0</v>
      </c>
      <c r="K30" t="s">
        <v>2171</v>
      </c>
      <c r="L30" s="202" t="b">
        <v>0</v>
      </c>
      <c r="M30" s="269" t="s">
        <v>2172</v>
      </c>
      <c r="N30" s="178"/>
      <c r="O30" s="177"/>
      <c r="P30" s="121"/>
      <c r="Q30" s="121"/>
      <c r="R30" s="121"/>
      <c r="S30" s="121"/>
      <c r="T30" s="121"/>
    </row>
    <row r="31" spans="1:20" ht="15" thickBot="1">
      <c r="A31" s="127"/>
      <c r="B31" s="213"/>
      <c r="C31" s="186" t="s">
        <v>2173</v>
      </c>
      <c r="D31" s="213"/>
      <c r="E31" s="186" t="s">
        <v>2174</v>
      </c>
      <c r="F31" s="281" t="b">
        <v>0</v>
      </c>
      <c r="G31" t="s">
        <v>2175</v>
      </c>
      <c r="H31" s="213"/>
      <c r="I31" s="186" t="s">
        <v>2176</v>
      </c>
      <c r="J31" s="202" t="b">
        <v>0</v>
      </c>
      <c r="K31" t="s">
        <v>2177</v>
      </c>
      <c r="L31" s="202" t="b">
        <v>0</v>
      </c>
      <c r="M31" s="269" t="s">
        <v>2178</v>
      </c>
      <c r="N31" s="178"/>
      <c r="O31" s="177"/>
      <c r="P31" s="121"/>
      <c r="Q31" s="121"/>
      <c r="R31" s="121"/>
      <c r="S31" s="121"/>
      <c r="T31" s="121"/>
    </row>
    <row r="32" spans="1:20" ht="15.6" thickTop="1" thickBot="1">
      <c r="A32" s="127"/>
      <c r="B32" s="223" t="b">
        <v>0</v>
      </c>
      <c r="C32" s="275" t="s">
        <v>2179</v>
      </c>
      <c r="D32" s="213"/>
      <c r="E32" s="186" t="s">
        <v>2180</v>
      </c>
      <c r="F32" s="684" t="s">
        <v>2181</v>
      </c>
      <c r="G32" s="687"/>
      <c r="H32" s="213"/>
      <c r="I32" s="186" t="s">
        <v>2182</v>
      </c>
      <c r="J32" s="278" t="b">
        <v>0</v>
      </c>
      <c r="K32" s="210" t="s">
        <v>2183</v>
      </c>
      <c r="L32" s="202" t="b">
        <v>0</v>
      </c>
      <c r="M32" s="269" t="s">
        <v>2184</v>
      </c>
      <c r="N32" s="178"/>
      <c r="O32" s="177"/>
      <c r="P32" s="121"/>
      <c r="Q32" s="121"/>
      <c r="R32" s="121"/>
      <c r="S32" s="121"/>
      <c r="T32" s="121"/>
    </row>
    <row r="33" spans="1:20" ht="15.6" thickTop="1" thickBot="1">
      <c r="A33" s="127"/>
      <c r="B33" s="213"/>
      <c r="C33" s="186" t="s">
        <v>2185</v>
      </c>
      <c r="D33" s="213"/>
      <c r="E33" s="186" t="s">
        <v>2186</v>
      </c>
      <c r="F33" s="281" t="b">
        <v>0</v>
      </c>
      <c r="G33" t="s">
        <v>2187</v>
      </c>
      <c r="H33" s="213"/>
      <c r="I33" s="186" t="s">
        <v>2188</v>
      </c>
      <c r="J33" s="278" t="b">
        <v>0</v>
      </c>
      <c r="K33" s="210" t="s">
        <v>2189</v>
      </c>
      <c r="L33" s="278" t="b">
        <v>0</v>
      </c>
      <c r="M33" s="279" t="s">
        <v>2190</v>
      </c>
      <c r="N33" s="178"/>
      <c r="O33" s="177"/>
      <c r="P33" s="121"/>
      <c r="Q33" s="121"/>
      <c r="R33" s="121"/>
      <c r="S33" s="121"/>
      <c r="T33" s="121"/>
    </row>
    <row r="34" spans="1:20" ht="15.6" thickTop="1" thickBot="1">
      <c r="A34" s="127"/>
      <c r="B34" s="213"/>
      <c r="C34" s="186" t="s">
        <v>2191</v>
      </c>
      <c r="D34" s="223" t="b">
        <v>0</v>
      </c>
      <c r="E34" s="275" t="s">
        <v>2192</v>
      </c>
      <c r="F34" s="281" t="b">
        <v>0</v>
      </c>
      <c r="G34" t="s">
        <v>2193</v>
      </c>
      <c r="H34" s="213"/>
      <c r="I34" s="186" t="s">
        <v>2194</v>
      </c>
      <c r="J34" s="688" t="s">
        <v>2195</v>
      </c>
      <c r="K34" s="692"/>
      <c r="L34" s="278" t="b">
        <v>0</v>
      </c>
      <c r="M34" s="279" t="s">
        <v>2196</v>
      </c>
      <c r="N34" s="178"/>
      <c r="O34" s="177"/>
      <c r="P34" s="121"/>
      <c r="Q34" s="121"/>
      <c r="R34" s="121"/>
      <c r="S34" s="121"/>
      <c r="T34" s="121"/>
    </row>
    <row r="35" spans="1:20" ht="15" thickBot="1">
      <c r="A35" s="127"/>
      <c r="B35" s="223" t="b">
        <v>0</v>
      </c>
      <c r="C35" s="275" t="s">
        <v>2197</v>
      </c>
      <c r="D35" s="213"/>
      <c r="E35" s="186" t="s">
        <v>2198</v>
      </c>
      <c r="F35" s="281" t="b">
        <v>0</v>
      </c>
      <c r="G35" t="s">
        <v>2199</v>
      </c>
      <c r="H35" s="213"/>
      <c r="I35" s="186" t="s">
        <v>2200</v>
      </c>
      <c r="J35" s="202" t="b">
        <v>0</v>
      </c>
      <c r="K35" t="s">
        <v>2201</v>
      </c>
      <c r="L35" s="688" t="s">
        <v>2202</v>
      </c>
      <c r="M35" s="689"/>
      <c r="N35" s="178"/>
      <c r="O35" s="177"/>
      <c r="P35" s="121"/>
      <c r="Q35" s="121"/>
      <c r="R35" s="121"/>
      <c r="S35" s="121"/>
      <c r="T35" s="121"/>
    </row>
    <row r="36" spans="1:20">
      <c r="A36" s="127"/>
      <c r="B36" s="213"/>
      <c r="C36" s="186" t="s">
        <v>2203</v>
      </c>
      <c r="D36" s="213"/>
      <c r="E36" s="186" t="s">
        <v>2204</v>
      </c>
      <c r="F36" s="281" t="b">
        <v>0</v>
      </c>
      <c r="G36" t="s">
        <v>2205</v>
      </c>
      <c r="H36" s="213"/>
      <c r="I36" s="186" t="s">
        <v>2206</v>
      </c>
      <c r="J36" s="202" t="b">
        <v>0</v>
      </c>
      <c r="K36" t="s">
        <v>2207</v>
      </c>
      <c r="L36" s="202" t="b">
        <v>0</v>
      </c>
      <c r="M36" s="269" t="s">
        <v>2208</v>
      </c>
      <c r="N36" s="178"/>
      <c r="O36" s="177"/>
      <c r="P36" s="121"/>
      <c r="Q36" s="121"/>
      <c r="R36" s="121"/>
      <c r="S36" s="121"/>
      <c r="T36" s="121"/>
    </row>
    <row r="37" spans="1:20" ht="15" thickBot="1">
      <c r="A37" s="127"/>
      <c r="B37" s="213"/>
      <c r="C37" s="186" t="s">
        <v>2209</v>
      </c>
      <c r="D37" s="213"/>
      <c r="E37" s="186" t="s">
        <v>2210</v>
      </c>
      <c r="F37" s="281" t="b">
        <v>0</v>
      </c>
      <c r="G37" t="s">
        <v>2211</v>
      </c>
      <c r="H37" s="202" t="b">
        <v>0</v>
      </c>
      <c r="I37" t="s">
        <v>2212</v>
      </c>
      <c r="J37" s="202" t="b">
        <v>0</v>
      </c>
      <c r="K37" t="s">
        <v>2213</v>
      </c>
      <c r="L37" s="202" t="b">
        <v>0</v>
      </c>
      <c r="M37" s="269" t="s">
        <v>2214</v>
      </c>
      <c r="N37" s="178"/>
      <c r="O37" s="177"/>
      <c r="P37" s="121"/>
      <c r="Q37" s="121"/>
      <c r="R37" s="121"/>
      <c r="S37" s="121"/>
      <c r="T37" s="121"/>
    </row>
    <row r="38" spans="1:20" ht="15.6" thickTop="1" thickBot="1">
      <c r="A38" s="127"/>
      <c r="B38" s="213"/>
      <c r="C38" s="186" t="s">
        <v>2215</v>
      </c>
      <c r="D38" s="213"/>
      <c r="E38" s="186" t="s">
        <v>2216</v>
      </c>
      <c r="F38" s="278" t="b">
        <v>0</v>
      </c>
      <c r="G38" s="210" t="s">
        <v>2217</v>
      </c>
      <c r="H38" s="202" t="b">
        <v>0</v>
      </c>
      <c r="I38" t="s">
        <v>2218</v>
      </c>
      <c r="J38" s="202" t="b">
        <v>0</v>
      </c>
      <c r="K38" t="s">
        <v>2219</v>
      </c>
      <c r="L38" s="202" t="b">
        <v>0</v>
      </c>
      <c r="M38" s="269" t="s">
        <v>2220</v>
      </c>
      <c r="N38" s="178"/>
      <c r="O38" s="177"/>
      <c r="P38" s="121"/>
      <c r="Q38" s="121"/>
      <c r="R38" s="121"/>
      <c r="S38" s="121"/>
      <c r="T38" s="121"/>
    </row>
    <row r="39" spans="1:20" ht="15.6" thickTop="1" thickBot="1">
      <c r="A39" s="127"/>
      <c r="B39" s="213"/>
      <c r="C39" s="186" t="s">
        <v>2221</v>
      </c>
      <c r="D39" s="213"/>
      <c r="E39" s="186" t="s">
        <v>2222</v>
      </c>
      <c r="F39" s="278" t="b">
        <v>0</v>
      </c>
      <c r="G39" s="210" t="s">
        <v>2223</v>
      </c>
      <c r="H39" s="684" t="s">
        <v>2224</v>
      </c>
      <c r="I39" s="687"/>
      <c r="J39" s="202" t="b">
        <v>0</v>
      </c>
      <c r="K39" t="s">
        <v>2225</v>
      </c>
      <c r="L39" s="202" t="b">
        <v>0</v>
      </c>
      <c r="M39" s="269" t="s">
        <v>2226</v>
      </c>
      <c r="N39" s="178"/>
      <c r="O39" s="177"/>
      <c r="P39" s="121"/>
      <c r="Q39" s="121"/>
      <c r="R39" s="121"/>
      <c r="S39" s="121"/>
      <c r="T39" s="121"/>
    </row>
    <row r="40" spans="1:20" ht="15.6" thickTop="1" thickBot="1">
      <c r="A40" s="127"/>
      <c r="B40" s="213"/>
      <c r="C40" s="186" t="s">
        <v>2227</v>
      </c>
      <c r="D40" s="213"/>
      <c r="E40" s="186" t="s">
        <v>2228</v>
      </c>
      <c r="F40" s="688" t="s">
        <v>2229</v>
      </c>
      <c r="G40" s="692"/>
      <c r="H40" s="202" t="b">
        <v>0</v>
      </c>
      <c r="I40" t="s">
        <v>2230</v>
      </c>
      <c r="J40" s="202" t="b">
        <v>0</v>
      </c>
      <c r="K40" t="s">
        <v>2231</v>
      </c>
      <c r="L40" s="202" t="b">
        <v>0</v>
      </c>
      <c r="M40" s="269" t="s">
        <v>2232</v>
      </c>
      <c r="N40" s="178"/>
      <c r="O40" s="177"/>
      <c r="P40" s="121"/>
      <c r="Q40" s="121"/>
      <c r="R40" s="121"/>
      <c r="S40" s="121"/>
      <c r="T40" s="121"/>
    </row>
    <row r="41" spans="1:20" ht="15" thickBot="1">
      <c r="A41" s="127"/>
      <c r="B41" s="202" t="b">
        <v>0</v>
      </c>
      <c r="C41" t="s">
        <v>2233</v>
      </c>
      <c r="D41" s="213"/>
      <c r="E41" s="186" t="s">
        <v>2234</v>
      </c>
      <c r="F41" s="281" t="b">
        <v>0</v>
      </c>
      <c r="G41" t="s">
        <v>2235</v>
      </c>
      <c r="H41" s="202" t="b">
        <v>0</v>
      </c>
      <c r="I41" t="s">
        <v>2236</v>
      </c>
      <c r="J41" s="202" t="b">
        <v>0</v>
      </c>
      <c r="K41" t="s">
        <v>2237</v>
      </c>
      <c r="L41" s="202" t="b">
        <v>0</v>
      </c>
      <c r="M41" s="269" t="s">
        <v>2238</v>
      </c>
      <c r="N41" s="178"/>
      <c r="O41" s="177"/>
      <c r="P41" s="121"/>
      <c r="Q41" s="121"/>
      <c r="R41" s="121"/>
      <c r="S41" s="121"/>
      <c r="T41" s="121"/>
    </row>
    <row r="42" spans="1:20" ht="15" thickBot="1">
      <c r="A42" s="17"/>
      <c r="B42" s="684" t="s">
        <v>2239</v>
      </c>
      <c r="C42" s="687"/>
      <c r="D42" s="202" t="b">
        <v>0</v>
      </c>
      <c r="E42" t="s">
        <v>2240</v>
      </c>
      <c r="F42" s="281" t="b">
        <v>0</v>
      </c>
      <c r="G42" t="s">
        <v>2241</v>
      </c>
      <c r="H42" s="202" t="b">
        <v>0</v>
      </c>
      <c r="I42" t="s">
        <v>2242</v>
      </c>
      <c r="J42" s="202" t="b">
        <v>0</v>
      </c>
      <c r="K42" t="s">
        <v>2243</v>
      </c>
      <c r="L42" s="202" t="b">
        <v>0</v>
      </c>
      <c r="M42" s="269" t="s">
        <v>2244</v>
      </c>
      <c r="N42" s="178"/>
      <c r="O42" s="177"/>
      <c r="P42" s="121"/>
      <c r="Q42" s="121"/>
      <c r="R42" s="121"/>
      <c r="S42" s="121"/>
      <c r="T42" s="121"/>
    </row>
    <row r="43" spans="1:20" ht="15" thickBot="1">
      <c r="A43" s="17"/>
      <c r="B43" s="202" t="b">
        <v>0</v>
      </c>
      <c r="C43" t="s">
        <v>2245</v>
      </c>
      <c r="D43" s="202" t="b">
        <v>0</v>
      </c>
      <c r="E43" t="s">
        <v>2246</v>
      </c>
      <c r="F43" s="281" t="b">
        <v>0</v>
      </c>
      <c r="G43" t="s">
        <v>2247</v>
      </c>
      <c r="H43" s="202" t="b">
        <v>0</v>
      </c>
      <c r="I43" t="s">
        <v>2248</v>
      </c>
      <c r="J43" s="202" t="b">
        <v>0</v>
      </c>
      <c r="K43" t="s">
        <v>2249</v>
      </c>
      <c r="L43" s="202" t="b">
        <v>0</v>
      </c>
      <c r="M43" s="269" t="s">
        <v>2250</v>
      </c>
      <c r="N43" s="178"/>
      <c r="O43" s="177"/>
      <c r="P43" s="121"/>
      <c r="Q43" s="121"/>
      <c r="R43" s="121"/>
      <c r="S43" s="121"/>
      <c r="T43" s="121"/>
    </row>
    <row r="44" spans="1:20" ht="15" thickBot="1">
      <c r="A44" s="17"/>
      <c r="B44" s="202" t="b">
        <v>0</v>
      </c>
      <c r="C44" t="s">
        <v>2251</v>
      </c>
      <c r="D44" s="202" t="b">
        <v>0</v>
      </c>
      <c r="E44" t="s">
        <v>2252</v>
      </c>
      <c r="F44" s="283" t="b">
        <v>0</v>
      </c>
      <c r="G44" t="s">
        <v>2253</v>
      </c>
      <c r="H44" s="202" t="b">
        <v>0</v>
      </c>
      <c r="I44" t="s">
        <v>2254</v>
      </c>
      <c r="J44" s="684" t="s">
        <v>2255</v>
      </c>
      <c r="K44" s="687"/>
      <c r="L44" s="202" t="b">
        <v>0</v>
      </c>
      <c r="M44" s="269" t="s">
        <v>2256</v>
      </c>
      <c r="N44" s="178"/>
      <c r="O44" s="177"/>
      <c r="P44" s="121"/>
      <c r="Q44" s="121"/>
      <c r="R44" s="121"/>
      <c r="S44" s="121"/>
      <c r="T44" s="121"/>
    </row>
    <row r="45" spans="1:20" ht="15.6" thickTop="1" thickBot="1">
      <c r="A45" s="17"/>
      <c r="B45" s="202" t="b">
        <v>0</v>
      </c>
      <c r="C45" t="s">
        <v>2257</v>
      </c>
      <c r="D45" s="684" t="s">
        <v>2258</v>
      </c>
      <c r="E45" s="687"/>
      <c r="F45" s="283" t="b">
        <v>0</v>
      </c>
      <c r="G45" t="s">
        <v>2259</v>
      </c>
      <c r="H45" s="278" t="b">
        <v>0</v>
      </c>
      <c r="I45" s="210" t="s">
        <v>2260</v>
      </c>
      <c r="J45" s="202" t="b">
        <v>0</v>
      </c>
      <c r="K45" t="s">
        <v>2261</v>
      </c>
      <c r="L45" s="684" t="s">
        <v>2262</v>
      </c>
      <c r="M45" s="685"/>
      <c r="N45" s="178"/>
      <c r="O45" s="177"/>
      <c r="P45" s="121"/>
      <c r="Q45" s="121"/>
      <c r="R45" s="121"/>
      <c r="S45" s="121"/>
      <c r="T45" s="121"/>
    </row>
    <row r="46" spans="1:20" ht="15.6" thickTop="1" thickBot="1">
      <c r="A46" s="17"/>
      <c r="B46" s="115" t="b">
        <v>0</v>
      </c>
      <c r="C46" s="276" t="s">
        <v>2263</v>
      </c>
      <c r="D46" s="202" t="b">
        <v>0</v>
      </c>
      <c r="E46" t="s">
        <v>2264</v>
      </c>
      <c r="F46" s="283" t="b">
        <v>0</v>
      </c>
      <c r="G46" t="s">
        <v>2265</v>
      </c>
      <c r="H46" s="278" t="b">
        <v>0</v>
      </c>
      <c r="I46" s="210" t="s">
        <v>2266</v>
      </c>
      <c r="J46" s="202" t="b">
        <v>0</v>
      </c>
      <c r="K46" t="s">
        <v>2267</v>
      </c>
      <c r="L46" s="202" t="b">
        <v>0</v>
      </c>
      <c r="M46" s="269" t="s">
        <v>2268</v>
      </c>
      <c r="N46" s="178"/>
      <c r="O46" s="177"/>
      <c r="P46" s="121"/>
      <c r="Q46" s="121"/>
      <c r="R46" s="121"/>
      <c r="S46" s="121"/>
      <c r="T46" s="121"/>
    </row>
    <row r="47" spans="1:20" ht="15" thickBot="1">
      <c r="A47" s="17"/>
      <c r="B47" s="684" t="s">
        <v>2269</v>
      </c>
      <c r="C47" s="687"/>
      <c r="D47" s="202" t="b">
        <v>0</v>
      </c>
      <c r="E47" t="s">
        <v>2270</v>
      </c>
      <c r="F47" s="283" t="b">
        <v>0</v>
      </c>
      <c r="G47" t="s">
        <v>2271</v>
      </c>
      <c r="H47" s="688" t="s">
        <v>2272</v>
      </c>
      <c r="I47" s="692"/>
      <c r="J47" s="202" t="b">
        <v>0</v>
      </c>
      <c r="K47" t="s">
        <v>2273</v>
      </c>
      <c r="L47" s="202" t="b">
        <v>0</v>
      </c>
      <c r="M47" s="269" t="s">
        <v>2274</v>
      </c>
      <c r="N47" s="178"/>
      <c r="O47" s="177"/>
      <c r="P47" s="121"/>
      <c r="Q47" s="121"/>
      <c r="R47" s="121"/>
      <c r="S47" s="121"/>
      <c r="T47" s="121"/>
    </row>
    <row r="48" spans="1:20">
      <c r="A48" s="17"/>
      <c r="B48" s="202" t="b">
        <v>0</v>
      </c>
      <c r="C48" t="s">
        <v>2275</v>
      </c>
      <c r="D48" s="202" t="b">
        <v>0</v>
      </c>
      <c r="E48" t="s">
        <v>2276</v>
      </c>
      <c r="F48" s="283" t="b">
        <v>0</v>
      </c>
      <c r="G48" t="s">
        <v>2277</v>
      </c>
      <c r="H48" s="202" t="b">
        <v>0</v>
      </c>
      <c r="I48" t="s">
        <v>2278</v>
      </c>
      <c r="J48" s="202" t="b">
        <v>0</v>
      </c>
      <c r="K48" t="s">
        <v>2279</v>
      </c>
      <c r="L48" s="202" t="b">
        <v>0</v>
      </c>
      <c r="M48" s="269" t="s">
        <v>2280</v>
      </c>
      <c r="N48" s="178"/>
      <c r="O48" s="177"/>
      <c r="P48" s="121"/>
      <c r="Q48" s="121"/>
      <c r="R48" s="121"/>
      <c r="S48" s="121"/>
      <c r="T48" s="121"/>
    </row>
    <row r="49" spans="1:20" ht="15" thickBot="1">
      <c r="A49" s="17"/>
      <c r="B49" s="202" t="b">
        <v>0</v>
      </c>
      <c r="C49" t="s">
        <v>2281</v>
      </c>
      <c r="D49" s="202" t="b">
        <v>0</v>
      </c>
      <c r="E49" t="s">
        <v>2282</v>
      </c>
      <c r="F49" s="283" t="b">
        <v>0</v>
      </c>
      <c r="G49" t="s">
        <v>2283</v>
      </c>
      <c r="H49" s="202" t="b">
        <v>0</v>
      </c>
      <c r="I49" t="s">
        <v>2284</v>
      </c>
      <c r="J49" s="202" t="b">
        <v>0</v>
      </c>
      <c r="K49" t="s">
        <v>2285</v>
      </c>
      <c r="L49" s="202" t="b">
        <v>0</v>
      </c>
      <c r="M49" s="269" t="s">
        <v>2286</v>
      </c>
      <c r="N49" s="178"/>
      <c r="O49" s="177"/>
      <c r="P49" s="121"/>
      <c r="Q49" s="121"/>
      <c r="R49" s="121"/>
      <c r="S49" s="121"/>
      <c r="T49" s="121"/>
    </row>
    <row r="50" spans="1:20" ht="15.6" thickTop="1" thickBot="1">
      <c r="A50" s="17"/>
      <c r="B50" s="202" t="b">
        <v>0</v>
      </c>
      <c r="C50" t="s">
        <v>2287</v>
      </c>
      <c r="D50" s="278" t="b">
        <v>0</v>
      </c>
      <c r="E50" s="210" t="s">
        <v>2288</v>
      </c>
      <c r="F50" s="684" t="s">
        <v>2289</v>
      </c>
      <c r="G50" s="687"/>
      <c r="H50" s="202" t="b">
        <v>0</v>
      </c>
      <c r="I50" t="s">
        <v>2290</v>
      </c>
      <c r="J50" s="202" t="b">
        <v>0</v>
      </c>
      <c r="K50" t="s">
        <v>2291</v>
      </c>
      <c r="L50" s="202" t="b">
        <v>0</v>
      </c>
      <c r="M50" s="269" t="s">
        <v>2292</v>
      </c>
      <c r="N50" s="178"/>
      <c r="O50" s="177"/>
      <c r="P50" s="121"/>
      <c r="Q50" s="121"/>
      <c r="R50" s="121"/>
      <c r="S50" s="121"/>
      <c r="T50" s="121"/>
    </row>
    <row r="51" spans="1:20" ht="15.6" thickTop="1" thickBot="1">
      <c r="A51" s="17"/>
      <c r="B51" s="202" t="b">
        <v>0</v>
      </c>
      <c r="C51" t="s">
        <v>2293</v>
      </c>
      <c r="D51" s="278" t="b">
        <v>0</v>
      </c>
      <c r="E51" s="210" t="s">
        <v>2294</v>
      </c>
      <c r="F51" s="283" t="b">
        <v>0</v>
      </c>
      <c r="G51" t="s">
        <v>2295</v>
      </c>
      <c r="H51" s="202" t="b">
        <v>0</v>
      </c>
      <c r="I51" t="s">
        <v>2296</v>
      </c>
      <c r="J51" s="202" t="b">
        <v>0</v>
      </c>
      <c r="K51" t="s">
        <v>2297</v>
      </c>
      <c r="L51" s="202" t="b">
        <v>0</v>
      </c>
      <c r="M51" s="269" t="s">
        <v>2298</v>
      </c>
      <c r="N51" s="178"/>
      <c r="O51" s="177"/>
      <c r="P51" s="121"/>
      <c r="Q51" s="121"/>
      <c r="R51" s="121"/>
      <c r="S51" s="121"/>
      <c r="T51" s="121"/>
    </row>
    <row r="52" spans="1:20" ht="15.6" thickTop="1" thickBot="1">
      <c r="A52" s="17"/>
      <c r="B52" s="202" t="b">
        <v>0</v>
      </c>
      <c r="C52" t="s">
        <v>2299</v>
      </c>
      <c r="D52" s="688" t="s">
        <v>2300</v>
      </c>
      <c r="E52" s="692"/>
      <c r="F52" s="283" t="b">
        <v>0</v>
      </c>
      <c r="G52" t="s">
        <v>2301</v>
      </c>
      <c r="H52" s="202" t="b">
        <v>0</v>
      </c>
      <c r="I52" t="s">
        <v>2302</v>
      </c>
      <c r="J52" s="684" t="s">
        <v>2303</v>
      </c>
      <c r="K52" s="687"/>
      <c r="L52" s="202" t="b">
        <v>0</v>
      </c>
      <c r="M52" s="269" t="s">
        <v>2304</v>
      </c>
      <c r="N52" s="178"/>
      <c r="O52" s="177"/>
      <c r="P52" s="121"/>
      <c r="Q52" s="121"/>
      <c r="R52" s="121"/>
      <c r="S52" s="121"/>
      <c r="T52" s="121"/>
    </row>
    <row r="53" spans="1:20" ht="15" thickBot="1">
      <c r="A53" s="17"/>
      <c r="B53" s="202" t="b">
        <v>0</v>
      </c>
      <c r="C53" t="s">
        <v>2305</v>
      </c>
      <c r="D53" s="202" t="b">
        <v>0</v>
      </c>
      <c r="E53" t="s">
        <v>2306</v>
      </c>
      <c r="F53" s="283" t="b">
        <v>0</v>
      </c>
      <c r="G53" t="s">
        <v>2307</v>
      </c>
      <c r="H53" s="202" t="b">
        <v>0</v>
      </c>
      <c r="I53" t="s">
        <v>2308</v>
      </c>
      <c r="J53" s="202" t="b">
        <v>0</v>
      </c>
      <c r="K53" t="s">
        <v>2309</v>
      </c>
      <c r="L53" s="684" t="s">
        <v>2310</v>
      </c>
      <c r="M53" s="685"/>
      <c r="N53" s="178"/>
      <c r="O53" s="177"/>
      <c r="P53" s="121"/>
      <c r="Q53" s="121"/>
      <c r="R53" s="121"/>
      <c r="S53" s="121"/>
      <c r="T53" s="121"/>
    </row>
    <row r="54" spans="1:20">
      <c r="A54" s="17"/>
      <c r="B54" s="202" t="b">
        <v>0</v>
      </c>
      <c r="C54" t="s">
        <v>2311</v>
      </c>
      <c r="D54" s="202" t="b">
        <v>0</v>
      </c>
      <c r="E54" t="s">
        <v>2312</v>
      </c>
      <c r="F54" s="283" t="b">
        <v>0</v>
      </c>
      <c r="G54" t="s">
        <v>2313</v>
      </c>
      <c r="H54" s="202" t="b">
        <v>0</v>
      </c>
      <c r="I54" t="s">
        <v>2314</v>
      </c>
      <c r="J54" s="202" t="b">
        <v>0</v>
      </c>
      <c r="K54" t="s">
        <v>2315</v>
      </c>
      <c r="L54" s="202" t="b">
        <v>0</v>
      </c>
      <c r="M54" s="269" t="s">
        <v>2316</v>
      </c>
      <c r="N54" s="178"/>
      <c r="O54" s="177"/>
      <c r="P54" s="121"/>
      <c r="Q54" s="121"/>
      <c r="R54" s="121"/>
      <c r="S54" s="121"/>
      <c r="T54" s="121"/>
    </row>
    <row r="55" spans="1:20">
      <c r="A55" s="17"/>
      <c r="B55" s="202" t="b">
        <v>0</v>
      </c>
      <c r="C55" t="s">
        <v>2317</v>
      </c>
      <c r="D55" s="202" t="b">
        <v>0</v>
      </c>
      <c r="E55" t="s">
        <v>2318</v>
      </c>
      <c r="F55" s="283" t="b">
        <v>0</v>
      </c>
      <c r="G55" t="s">
        <v>2319</v>
      </c>
      <c r="H55" s="202" t="b">
        <v>0</v>
      </c>
      <c r="I55" t="s">
        <v>2320</v>
      </c>
      <c r="J55" s="202" t="b">
        <v>0</v>
      </c>
      <c r="K55" t="s">
        <v>2321</v>
      </c>
      <c r="L55" s="202" t="b">
        <v>0</v>
      </c>
      <c r="M55" s="269" t="s">
        <v>2322</v>
      </c>
      <c r="N55" s="178"/>
      <c r="O55" s="177"/>
      <c r="P55" s="121"/>
      <c r="Q55" s="121"/>
      <c r="R55" s="121"/>
      <c r="S55" s="121"/>
      <c r="T55" s="121"/>
    </row>
    <row r="56" spans="1:20" ht="15" thickBot="1">
      <c r="A56" s="17"/>
      <c r="B56" s="202" t="b">
        <v>0</v>
      </c>
      <c r="C56" t="s">
        <v>2323</v>
      </c>
      <c r="D56" s="202" t="b">
        <v>0</v>
      </c>
      <c r="E56" t="s">
        <v>2324</v>
      </c>
      <c r="F56" s="283" t="b">
        <v>0</v>
      </c>
      <c r="G56" t="s">
        <v>2325</v>
      </c>
      <c r="H56" s="202" t="b">
        <v>0</v>
      </c>
      <c r="I56" t="s">
        <v>2326</v>
      </c>
      <c r="J56" s="202" t="b">
        <v>0</v>
      </c>
      <c r="K56" t="s">
        <v>2327</v>
      </c>
      <c r="L56" s="202" t="b">
        <v>0</v>
      </c>
      <c r="M56" s="269" t="s">
        <v>2328</v>
      </c>
      <c r="N56" s="178"/>
      <c r="O56" s="177"/>
      <c r="P56" s="121"/>
      <c r="Q56" s="121"/>
      <c r="R56" s="121"/>
      <c r="S56" s="121"/>
      <c r="T56" s="121"/>
    </row>
    <row r="57" spans="1:20" ht="15" thickBot="1">
      <c r="A57" s="17"/>
      <c r="B57" s="684" t="s">
        <v>2329</v>
      </c>
      <c r="C57" s="687"/>
      <c r="D57" s="202" t="b">
        <v>0</v>
      </c>
      <c r="E57" t="s">
        <v>2330</v>
      </c>
      <c r="F57" s="684" t="s">
        <v>2331</v>
      </c>
      <c r="G57" s="687"/>
      <c r="H57" s="684" t="s">
        <v>2332</v>
      </c>
      <c r="I57" s="687"/>
      <c r="J57" s="684" t="s">
        <v>2333</v>
      </c>
      <c r="K57" s="687"/>
      <c r="L57" s="202" t="b">
        <v>0</v>
      </c>
      <c r="M57" s="269" t="s">
        <v>2334</v>
      </c>
      <c r="N57" s="178"/>
      <c r="O57" s="177"/>
      <c r="P57" s="121"/>
      <c r="Q57" s="121"/>
      <c r="R57" s="121"/>
      <c r="S57" s="121"/>
      <c r="T57" s="121"/>
    </row>
    <row r="58" spans="1:20" ht="15" thickBot="1">
      <c r="A58" s="17"/>
      <c r="B58" s="202" t="b">
        <v>0</v>
      </c>
      <c r="C58" t="s">
        <v>2335</v>
      </c>
      <c r="D58" s="202" t="b">
        <v>0</v>
      </c>
      <c r="E58" t="s">
        <v>2336</v>
      </c>
      <c r="F58" s="283" t="b">
        <v>0</v>
      </c>
      <c r="G58" t="s">
        <v>2337</v>
      </c>
      <c r="H58" s="202" t="b">
        <v>0</v>
      </c>
      <c r="I58" t="s">
        <v>2338</v>
      </c>
      <c r="J58" s="202" t="b">
        <v>0</v>
      </c>
      <c r="K58" t="s">
        <v>2339</v>
      </c>
      <c r="L58" s="684" t="s">
        <v>2340</v>
      </c>
      <c r="M58" s="685"/>
      <c r="N58" s="178"/>
      <c r="O58" s="177"/>
      <c r="P58" s="121"/>
      <c r="Q58" s="121"/>
      <c r="R58" s="121"/>
      <c r="S58" s="121"/>
      <c r="T58" s="121"/>
    </row>
    <row r="59" spans="1:20">
      <c r="A59" s="17"/>
      <c r="B59" s="202" t="b">
        <v>0</v>
      </c>
      <c r="C59" t="s">
        <v>2341</v>
      </c>
      <c r="D59" s="202" t="b">
        <v>0</v>
      </c>
      <c r="E59" t="s">
        <v>2342</v>
      </c>
      <c r="F59" s="283" t="b">
        <v>0</v>
      </c>
      <c r="G59" t="s">
        <v>2343</v>
      </c>
      <c r="H59" s="202" t="b">
        <v>0</v>
      </c>
      <c r="I59" t="s">
        <v>2344</v>
      </c>
      <c r="J59" s="202" t="b">
        <v>0</v>
      </c>
      <c r="K59" t="s">
        <v>2345</v>
      </c>
      <c r="L59" s="202" t="b">
        <v>0</v>
      </c>
      <c r="M59" s="269" t="s">
        <v>2346</v>
      </c>
      <c r="N59" s="178"/>
      <c r="O59" s="177"/>
      <c r="P59" s="121"/>
      <c r="Q59" s="121"/>
      <c r="R59" s="121"/>
      <c r="S59" s="121"/>
      <c r="T59" s="121"/>
    </row>
    <row r="60" spans="1:20">
      <c r="A60" s="17"/>
      <c r="B60" s="202" t="b">
        <v>0</v>
      </c>
      <c r="C60" t="s">
        <v>2347</v>
      </c>
      <c r="D60" s="202" t="b">
        <v>0</v>
      </c>
      <c r="E60" t="s">
        <v>2348</v>
      </c>
      <c r="F60" s="283" t="b">
        <v>0</v>
      </c>
      <c r="G60" t="s">
        <v>2349</v>
      </c>
      <c r="H60" s="202" t="b">
        <v>0</v>
      </c>
      <c r="I60" t="s">
        <v>2350</v>
      </c>
      <c r="J60" s="202" t="b">
        <v>0</v>
      </c>
      <c r="K60" t="s">
        <v>2351</v>
      </c>
      <c r="L60" s="202" t="b">
        <v>0</v>
      </c>
      <c r="M60" s="269" t="s">
        <v>2352</v>
      </c>
      <c r="N60" s="178"/>
      <c r="O60" s="177"/>
      <c r="P60" s="121"/>
      <c r="Q60" s="121"/>
      <c r="R60" s="121"/>
      <c r="S60" s="121"/>
      <c r="T60" s="121"/>
    </row>
    <row r="61" spans="1:20" ht="15" thickBot="1">
      <c r="A61" s="17"/>
      <c r="B61" s="202" t="b">
        <v>0</v>
      </c>
      <c r="C61" t="s">
        <v>2353</v>
      </c>
      <c r="D61" s="202" t="b">
        <v>0</v>
      </c>
      <c r="E61" t="s">
        <v>2354</v>
      </c>
      <c r="F61" s="283" t="b">
        <v>0</v>
      </c>
      <c r="G61" t="s">
        <v>2355</v>
      </c>
      <c r="H61" s="202" t="b">
        <v>0</v>
      </c>
      <c r="I61" t="s">
        <v>2356</v>
      </c>
      <c r="J61" s="223" t="b">
        <v>0</v>
      </c>
      <c r="K61" s="275" t="s">
        <v>2357</v>
      </c>
      <c r="L61" s="202" t="b">
        <v>0</v>
      </c>
      <c r="M61" s="269" t="s">
        <v>2358</v>
      </c>
      <c r="N61" s="178"/>
      <c r="O61" s="177"/>
      <c r="P61" s="121"/>
      <c r="Q61" s="121"/>
      <c r="R61" s="121"/>
      <c r="S61" s="121"/>
      <c r="T61" s="121"/>
    </row>
    <row r="62" spans="1:20" ht="15" thickBot="1">
      <c r="A62" s="17"/>
      <c r="B62" s="202" t="b">
        <v>0</v>
      </c>
      <c r="C62" t="s">
        <v>2359</v>
      </c>
      <c r="D62" s="684" t="s">
        <v>2360</v>
      </c>
      <c r="E62" s="687"/>
      <c r="F62" s="684" t="s">
        <v>2361</v>
      </c>
      <c r="G62" s="687"/>
      <c r="H62" s="202" t="b">
        <v>0</v>
      </c>
      <c r="I62" t="s">
        <v>2362</v>
      </c>
      <c r="J62" s="213"/>
      <c r="K62" s="186" t="s">
        <v>2363</v>
      </c>
      <c r="L62" s="223" t="b">
        <v>0</v>
      </c>
      <c r="M62" s="270" t="s">
        <v>2364</v>
      </c>
      <c r="N62" s="178"/>
      <c r="O62" s="177"/>
      <c r="P62" s="121"/>
      <c r="Q62" s="121"/>
      <c r="R62" s="121"/>
      <c r="S62" s="121"/>
      <c r="T62" s="121"/>
    </row>
    <row r="63" spans="1:20" ht="15" thickBot="1">
      <c r="A63" s="17"/>
      <c r="B63" s="202" t="b">
        <v>0</v>
      </c>
      <c r="C63" t="s">
        <v>2365</v>
      </c>
      <c r="D63" s="202" t="b">
        <v>0</v>
      </c>
      <c r="E63" t="s">
        <v>2366</v>
      </c>
      <c r="F63" s="283" t="b">
        <v>0</v>
      </c>
      <c r="G63" t="s">
        <v>2367</v>
      </c>
      <c r="H63" s="202" t="b">
        <v>0</v>
      </c>
      <c r="I63" t="s">
        <v>2368</v>
      </c>
      <c r="J63" s="213"/>
      <c r="K63" s="186" t="s">
        <v>2369</v>
      </c>
      <c r="L63" s="213"/>
      <c r="M63" s="195" t="s">
        <v>2370</v>
      </c>
      <c r="N63" s="178"/>
      <c r="O63" s="177"/>
      <c r="P63" s="121"/>
      <c r="Q63" s="121"/>
      <c r="R63" s="121"/>
      <c r="S63" s="121"/>
      <c r="T63" s="121"/>
    </row>
    <row r="64" spans="1:20" ht="15" thickBot="1">
      <c r="A64" s="17"/>
      <c r="B64" s="684" t="s">
        <v>2371</v>
      </c>
      <c r="C64" s="687"/>
      <c r="D64" s="202" t="b">
        <v>0</v>
      </c>
      <c r="E64" t="s">
        <v>2372</v>
      </c>
      <c r="F64" s="283" t="b">
        <v>0</v>
      </c>
      <c r="G64" t="s">
        <v>2373</v>
      </c>
      <c r="H64" s="202" t="b">
        <v>0</v>
      </c>
      <c r="I64" t="s">
        <v>2374</v>
      </c>
      <c r="J64" s="213"/>
      <c r="K64" s="186" t="s">
        <v>2375</v>
      </c>
      <c r="L64" s="213"/>
      <c r="M64" s="195" t="s">
        <v>2376</v>
      </c>
      <c r="N64" s="178"/>
      <c r="O64" s="177"/>
      <c r="P64" s="121"/>
      <c r="Q64" s="121"/>
      <c r="R64" s="121"/>
      <c r="S64" s="121"/>
      <c r="T64" s="121"/>
    </row>
    <row r="65" spans="1:20" ht="15" thickBot="1">
      <c r="A65" s="17"/>
      <c r="B65" s="202" t="b">
        <v>0</v>
      </c>
      <c r="C65" t="s">
        <v>2377</v>
      </c>
      <c r="D65" s="202" t="b">
        <v>0</v>
      </c>
      <c r="E65" t="s">
        <v>2378</v>
      </c>
      <c r="F65" s="283" t="b">
        <v>0</v>
      </c>
      <c r="G65" t="s">
        <v>2379</v>
      </c>
      <c r="H65" s="684" t="s">
        <v>2380</v>
      </c>
      <c r="I65" s="687"/>
      <c r="J65" s="223" t="b">
        <v>0</v>
      </c>
      <c r="K65" s="275" t="s">
        <v>2381</v>
      </c>
      <c r="L65" s="213"/>
      <c r="M65" s="195" t="s">
        <v>2382</v>
      </c>
      <c r="N65" s="178"/>
      <c r="O65" s="177"/>
      <c r="P65" s="121"/>
      <c r="Q65" s="121"/>
      <c r="R65" s="121"/>
      <c r="S65" s="121"/>
      <c r="T65" s="121"/>
    </row>
    <row r="66" spans="1:20">
      <c r="A66" s="17"/>
      <c r="B66" s="202" t="b">
        <v>0</v>
      </c>
      <c r="C66" t="s">
        <v>2383</v>
      </c>
      <c r="D66" s="202" t="b">
        <v>0</v>
      </c>
      <c r="E66" t="s">
        <v>2384</v>
      </c>
      <c r="F66" s="223" t="b">
        <v>0</v>
      </c>
      <c r="G66" s="275" t="s">
        <v>2385</v>
      </c>
      <c r="H66" s="202" t="b">
        <v>0</v>
      </c>
      <c r="I66" t="s">
        <v>2386</v>
      </c>
      <c r="J66" s="213"/>
      <c r="K66" s="186" t="s">
        <v>2387</v>
      </c>
      <c r="L66" s="223" t="b">
        <v>0</v>
      </c>
      <c r="M66" s="270" t="s">
        <v>2388</v>
      </c>
      <c r="N66" s="178"/>
      <c r="O66" s="177"/>
      <c r="P66" s="121"/>
      <c r="Q66" s="121"/>
      <c r="R66" s="121"/>
      <c r="S66" s="121"/>
      <c r="T66" s="121"/>
    </row>
    <row r="67" spans="1:20">
      <c r="A67" s="17"/>
      <c r="B67" s="202" t="b">
        <v>0</v>
      </c>
      <c r="C67" t="s">
        <v>2389</v>
      </c>
      <c r="D67" s="202" t="b">
        <v>0</v>
      </c>
      <c r="E67" t="s">
        <v>2390</v>
      </c>
      <c r="F67" s="220"/>
      <c r="G67" s="186" t="s">
        <v>2391</v>
      </c>
      <c r="H67" s="202" t="b">
        <v>0</v>
      </c>
      <c r="I67" t="s">
        <v>2392</v>
      </c>
      <c r="J67" s="213"/>
      <c r="K67" s="186" t="s">
        <v>2393</v>
      </c>
      <c r="L67" s="213"/>
      <c r="M67" s="195" t="s">
        <v>2394</v>
      </c>
      <c r="N67" s="178"/>
      <c r="O67" s="177"/>
      <c r="P67" s="121"/>
      <c r="Q67" s="121"/>
      <c r="R67" s="121"/>
      <c r="S67" s="121"/>
      <c r="T67" s="121"/>
    </row>
    <row r="68" spans="1:20" ht="15" thickBot="1">
      <c r="A68" s="17"/>
      <c r="B68" s="202" t="b">
        <v>0</v>
      </c>
      <c r="C68" t="s">
        <v>2395</v>
      </c>
      <c r="D68" s="202" t="b">
        <v>0</v>
      </c>
      <c r="E68" t="s">
        <v>2396</v>
      </c>
      <c r="F68" s="220"/>
      <c r="G68" s="186" t="s">
        <v>2397</v>
      </c>
      <c r="H68" s="202" t="b">
        <v>0</v>
      </c>
      <c r="I68" t="s">
        <v>2398</v>
      </c>
      <c r="J68" s="213"/>
      <c r="K68" s="186" t="s">
        <v>2399</v>
      </c>
      <c r="L68" s="213"/>
      <c r="M68" s="195" t="s">
        <v>2400</v>
      </c>
      <c r="N68" s="121"/>
      <c r="O68" s="121"/>
      <c r="P68" s="121"/>
      <c r="Q68" s="121"/>
      <c r="R68" s="121"/>
      <c r="S68" s="121"/>
      <c r="T68" s="121"/>
    </row>
    <row r="69" spans="1:20" ht="15" thickBot="1">
      <c r="A69" s="17"/>
      <c r="B69" s="684" t="s">
        <v>2401</v>
      </c>
      <c r="C69" s="687"/>
      <c r="D69" s="684" t="s">
        <v>2402</v>
      </c>
      <c r="E69" s="687"/>
      <c r="F69" s="220"/>
      <c r="G69" s="186" t="s">
        <v>2403</v>
      </c>
      <c r="H69" s="202" t="b">
        <v>0</v>
      </c>
      <c r="I69" t="s">
        <v>2404</v>
      </c>
      <c r="J69" s="202" t="b">
        <v>0</v>
      </c>
      <c r="K69" t="s">
        <v>2405</v>
      </c>
      <c r="L69" s="213"/>
      <c r="M69" s="195" t="s">
        <v>2406</v>
      </c>
      <c r="N69" s="121"/>
      <c r="O69" s="121"/>
      <c r="P69" s="121"/>
      <c r="Q69" s="121"/>
      <c r="R69" s="121"/>
      <c r="S69" s="121"/>
      <c r="T69" s="121"/>
    </row>
    <row r="70" spans="1:20" ht="15" thickBot="1">
      <c r="A70" s="17"/>
      <c r="B70" s="202" t="b">
        <v>0</v>
      </c>
      <c r="C70" t="s">
        <v>2407</v>
      </c>
      <c r="D70" s="202" t="b">
        <v>0</v>
      </c>
      <c r="E70" t="s">
        <v>2408</v>
      </c>
      <c r="F70" s="223" t="b">
        <v>0</v>
      </c>
      <c r="G70" s="275" t="s">
        <v>2409</v>
      </c>
      <c r="H70" s="684" t="s">
        <v>2410</v>
      </c>
      <c r="I70" s="687"/>
      <c r="J70" s="684" t="s">
        <v>2411</v>
      </c>
      <c r="K70" s="687"/>
      <c r="L70" s="202" t="b">
        <v>0</v>
      </c>
      <c r="M70" s="269" t="s">
        <v>2412</v>
      </c>
      <c r="N70" s="121"/>
      <c r="O70" s="121"/>
      <c r="P70" s="121"/>
      <c r="Q70" s="121"/>
      <c r="R70" s="121"/>
      <c r="S70" s="121"/>
      <c r="T70" s="121"/>
    </row>
    <row r="71" spans="1:20" ht="15" thickBot="1">
      <c r="A71" s="17"/>
      <c r="B71" s="202" t="b">
        <v>0</v>
      </c>
      <c r="C71" t="s">
        <v>2413</v>
      </c>
      <c r="D71" s="202" t="b">
        <v>0</v>
      </c>
      <c r="E71" t="s">
        <v>2414</v>
      </c>
      <c r="F71" s="220"/>
      <c r="G71" s="186" t="s">
        <v>2415</v>
      </c>
      <c r="H71" s="202" t="b">
        <v>0</v>
      </c>
      <c r="I71" t="s">
        <v>2416</v>
      </c>
      <c r="J71" s="202" t="b">
        <v>0</v>
      </c>
      <c r="K71" t="s">
        <v>2417</v>
      </c>
      <c r="L71" s="684" t="s">
        <v>2418</v>
      </c>
      <c r="M71" s="685"/>
      <c r="N71" s="121"/>
      <c r="O71" s="121"/>
      <c r="P71" s="121"/>
      <c r="Q71" s="121"/>
      <c r="R71" s="121"/>
      <c r="S71" s="121"/>
      <c r="T71" s="121"/>
    </row>
    <row r="72" spans="1:20">
      <c r="A72" s="17"/>
      <c r="B72" s="202" t="b">
        <v>0</v>
      </c>
      <c r="C72" t="s">
        <v>2419</v>
      </c>
      <c r="D72" s="202" t="b">
        <v>0</v>
      </c>
      <c r="E72" t="s">
        <v>2420</v>
      </c>
      <c r="F72" s="220"/>
      <c r="G72" s="186" t="s">
        <v>2421</v>
      </c>
      <c r="H72" s="202" t="b">
        <v>0</v>
      </c>
      <c r="I72" t="s">
        <v>2422</v>
      </c>
      <c r="J72" s="202" t="b">
        <v>0</v>
      </c>
      <c r="K72" t="s">
        <v>2423</v>
      </c>
      <c r="L72" s="202" t="b">
        <v>0</v>
      </c>
      <c r="M72" s="269" t="s">
        <v>2424</v>
      </c>
      <c r="N72" s="121"/>
      <c r="O72" s="121"/>
      <c r="P72" s="121"/>
      <c r="Q72" s="121"/>
      <c r="R72" s="121"/>
      <c r="S72" s="121"/>
      <c r="T72" s="121"/>
    </row>
    <row r="73" spans="1:20" ht="15" thickBot="1">
      <c r="A73" s="17"/>
      <c r="B73" s="223" t="b">
        <v>0</v>
      </c>
      <c r="C73" s="275" t="s">
        <v>2425</v>
      </c>
      <c r="D73" s="202" t="b">
        <v>0</v>
      </c>
      <c r="E73" t="s">
        <v>2426</v>
      </c>
      <c r="F73" s="283" t="b">
        <v>0</v>
      </c>
      <c r="G73" t="s">
        <v>2427</v>
      </c>
      <c r="H73" s="202" t="b">
        <v>0</v>
      </c>
      <c r="I73" t="s">
        <v>2428</v>
      </c>
      <c r="J73" s="202" t="b">
        <v>0</v>
      </c>
      <c r="K73" t="s">
        <v>2429</v>
      </c>
      <c r="L73" s="202" t="b">
        <v>0</v>
      </c>
      <c r="M73" s="269" t="s">
        <v>2430</v>
      </c>
      <c r="N73" s="121"/>
      <c r="O73" s="121"/>
      <c r="P73" s="121"/>
      <c r="Q73" s="121"/>
      <c r="R73" s="121"/>
      <c r="S73" s="121"/>
      <c r="T73" s="121"/>
    </row>
    <row r="74" spans="1:20" ht="15" thickBot="1">
      <c r="A74" s="17"/>
      <c r="B74" s="213"/>
      <c r="C74" s="186" t="s">
        <v>2431</v>
      </c>
      <c r="D74" s="684" t="s">
        <v>2432</v>
      </c>
      <c r="E74" s="687"/>
      <c r="F74" s="684" t="s">
        <v>2433</v>
      </c>
      <c r="G74" s="687"/>
      <c r="H74" s="223" t="b">
        <v>0</v>
      </c>
      <c r="I74" s="275" t="s">
        <v>2434</v>
      </c>
      <c r="J74" s="202" t="b">
        <v>0</v>
      </c>
      <c r="K74" t="s">
        <v>2435</v>
      </c>
      <c r="L74" s="202" t="b">
        <v>0</v>
      </c>
      <c r="M74" s="269" t="s">
        <v>2436</v>
      </c>
      <c r="N74" s="121"/>
      <c r="O74" s="121"/>
      <c r="P74" s="121"/>
      <c r="Q74" s="121"/>
      <c r="R74" s="121"/>
      <c r="S74" s="121"/>
      <c r="T74" s="121"/>
    </row>
    <row r="75" spans="1:20">
      <c r="A75" s="17"/>
      <c r="B75" s="213"/>
      <c r="C75" s="186" t="s">
        <v>2437</v>
      </c>
      <c r="D75" s="202" t="b">
        <v>0</v>
      </c>
      <c r="E75" t="s">
        <v>2438</v>
      </c>
      <c r="F75" s="283" t="b">
        <v>0</v>
      </c>
      <c r="G75" t="s">
        <v>2439</v>
      </c>
      <c r="H75" s="213"/>
      <c r="I75" s="186" t="s">
        <v>2440</v>
      </c>
      <c r="J75" s="202" t="b">
        <v>0</v>
      </c>
      <c r="K75" t="s">
        <v>2441</v>
      </c>
      <c r="L75" s="202" t="b">
        <v>0</v>
      </c>
      <c r="M75" s="269" t="s">
        <v>2442</v>
      </c>
      <c r="N75" s="121"/>
      <c r="O75" s="121"/>
      <c r="P75" s="121"/>
      <c r="Q75" s="121"/>
      <c r="R75" s="121"/>
      <c r="S75" s="121"/>
      <c r="T75" s="121"/>
    </row>
    <row r="76" spans="1:20">
      <c r="A76" s="17"/>
      <c r="B76" s="213"/>
      <c r="C76" s="186" t="s">
        <v>2443</v>
      </c>
      <c r="D76" s="202" t="b">
        <v>0</v>
      </c>
      <c r="E76" t="s">
        <v>2444</v>
      </c>
      <c r="F76" s="283" t="b">
        <v>0</v>
      </c>
      <c r="G76" t="s">
        <v>2445</v>
      </c>
      <c r="H76" s="213"/>
      <c r="I76" s="186" t="s">
        <v>2446</v>
      </c>
      <c r="J76" s="202" t="b">
        <v>0</v>
      </c>
      <c r="K76" t="s">
        <v>2447</v>
      </c>
      <c r="L76" s="202" t="b">
        <v>0</v>
      </c>
      <c r="M76" s="269" t="s">
        <v>2448</v>
      </c>
      <c r="N76" s="121"/>
      <c r="O76" s="121"/>
      <c r="P76" s="121"/>
      <c r="Q76" s="121"/>
      <c r="R76" s="121"/>
      <c r="S76" s="121"/>
      <c r="T76" s="121"/>
    </row>
    <row r="77" spans="1:20" ht="15" thickBot="1">
      <c r="A77" s="17"/>
      <c r="B77" s="202" t="b">
        <v>0</v>
      </c>
      <c r="C77" t="s">
        <v>2449</v>
      </c>
      <c r="D77" s="202" t="b">
        <v>0</v>
      </c>
      <c r="E77" t="s">
        <v>2450</v>
      </c>
      <c r="F77" s="283" t="b">
        <v>0</v>
      </c>
      <c r="G77" t="s">
        <v>2451</v>
      </c>
      <c r="H77" s="213"/>
      <c r="I77" s="186" t="s">
        <v>2452</v>
      </c>
      <c r="J77" s="202" t="b">
        <v>0</v>
      </c>
      <c r="K77" t="s">
        <v>2453</v>
      </c>
      <c r="L77" s="202" t="b">
        <v>0</v>
      </c>
      <c r="M77" s="269" t="s">
        <v>2454</v>
      </c>
      <c r="N77" s="121"/>
      <c r="O77" s="121"/>
      <c r="P77" s="121"/>
      <c r="Q77" s="121"/>
      <c r="R77" s="121"/>
      <c r="S77" s="121"/>
      <c r="T77" s="121"/>
    </row>
    <row r="78" spans="1:20" ht="15" thickBot="1">
      <c r="A78" s="17"/>
      <c r="B78" s="202" t="b">
        <v>0</v>
      </c>
      <c r="C78" t="s">
        <v>2455</v>
      </c>
      <c r="D78" s="223" t="b">
        <v>0</v>
      </c>
      <c r="E78" s="275" t="s">
        <v>2456</v>
      </c>
      <c r="F78" s="283" t="b">
        <v>0</v>
      </c>
      <c r="G78" t="s">
        <v>2457</v>
      </c>
      <c r="H78" s="223" t="b">
        <v>0</v>
      </c>
      <c r="I78" s="275" t="s">
        <v>2458</v>
      </c>
      <c r="J78" s="684" t="s">
        <v>2459</v>
      </c>
      <c r="K78" s="687"/>
      <c r="L78" s="202" t="b">
        <v>0</v>
      </c>
      <c r="M78" s="269" t="s">
        <v>2460</v>
      </c>
      <c r="N78" s="121"/>
      <c r="O78" s="121"/>
      <c r="P78" s="121"/>
      <c r="Q78" s="121"/>
      <c r="R78" s="121"/>
      <c r="S78" s="121"/>
      <c r="T78" s="121"/>
    </row>
    <row r="79" spans="1:20" ht="15" thickBot="1">
      <c r="A79" s="17"/>
      <c r="B79" s="684" t="s">
        <v>2461</v>
      </c>
      <c r="C79" s="687"/>
      <c r="D79" s="213"/>
      <c r="E79" s="186" t="s">
        <v>2462</v>
      </c>
      <c r="F79" s="283" t="b">
        <v>0</v>
      </c>
      <c r="G79" t="s">
        <v>2463</v>
      </c>
      <c r="H79" s="213"/>
      <c r="I79" s="186" t="s">
        <v>2464</v>
      </c>
      <c r="J79" s="202" t="b">
        <v>0</v>
      </c>
      <c r="K79" t="s">
        <v>2465</v>
      </c>
      <c r="L79" s="684" t="s">
        <v>2466</v>
      </c>
      <c r="M79" s="685"/>
      <c r="N79" s="121"/>
      <c r="O79" s="121"/>
      <c r="P79" s="121"/>
      <c r="Q79" s="121"/>
      <c r="R79" s="121"/>
      <c r="S79" s="121"/>
      <c r="T79" s="121"/>
    </row>
    <row r="80" spans="1:20" ht="15" thickBot="1">
      <c r="A80" s="17"/>
      <c r="B80" s="202" t="b">
        <v>0</v>
      </c>
      <c r="C80" t="s">
        <v>2467</v>
      </c>
      <c r="D80" s="213"/>
      <c r="E80" s="186" t="s">
        <v>2468</v>
      </c>
      <c r="F80" s="283" t="b">
        <v>0</v>
      </c>
      <c r="G80" t="s">
        <v>2469</v>
      </c>
      <c r="H80" s="213"/>
      <c r="I80" s="186" t="s">
        <v>2470</v>
      </c>
      <c r="J80" s="223" t="b">
        <v>0</v>
      </c>
      <c r="K80" s="275" t="s">
        <v>2471</v>
      </c>
      <c r="L80" s="202" t="b">
        <v>0</v>
      </c>
      <c r="M80" s="269" t="s">
        <v>2472</v>
      </c>
      <c r="N80" s="121"/>
      <c r="O80" s="121"/>
      <c r="P80" s="121"/>
      <c r="Q80" s="121"/>
      <c r="R80" s="121"/>
      <c r="S80" s="121"/>
      <c r="T80" s="121"/>
    </row>
    <row r="81" spans="1:20" ht="15" thickBot="1">
      <c r="A81" s="17"/>
      <c r="B81" s="202" t="b">
        <v>0</v>
      </c>
      <c r="C81" t="s">
        <v>2473</v>
      </c>
      <c r="D81" s="213"/>
      <c r="E81" s="186" t="s">
        <v>2474</v>
      </c>
      <c r="F81" s="684" t="s">
        <v>2475</v>
      </c>
      <c r="G81" s="687"/>
      <c r="H81" s="213"/>
      <c r="I81" s="186" t="s">
        <v>2476</v>
      </c>
      <c r="J81" s="213"/>
      <c r="K81" s="186" t="s">
        <v>2477</v>
      </c>
      <c r="L81" s="223" t="b">
        <v>0</v>
      </c>
      <c r="M81" s="270" t="s">
        <v>2478</v>
      </c>
      <c r="N81" s="121"/>
      <c r="O81" s="121"/>
      <c r="P81" s="121"/>
      <c r="Q81" s="121"/>
      <c r="R81" s="121"/>
      <c r="S81" s="121"/>
      <c r="T81" s="121"/>
    </row>
    <row r="82" spans="1:20" ht="15" thickBot="1">
      <c r="A82" s="17"/>
      <c r="B82" s="202" t="b">
        <v>0</v>
      </c>
      <c r="C82" t="s">
        <v>2479</v>
      </c>
      <c r="D82" s="202" t="b">
        <v>0</v>
      </c>
      <c r="E82" t="s">
        <v>2480</v>
      </c>
      <c r="F82" s="283" t="b">
        <v>0</v>
      </c>
      <c r="G82" t="s">
        <v>2481</v>
      </c>
      <c r="H82" s="202" t="b">
        <v>0</v>
      </c>
      <c r="I82" t="s">
        <v>2482</v>
      </c>
      <c r="J82" s="213"/>
      <c r="K82" s="186" t="s">
        <v>2483</v>
      </c>
      <c r="L82" s="213"/>
      <c r="M82" s="195" t="s">
        <v>2484</v>
      </c>
      <c r="N82" s="121"/>
      <c r="O82" s="121"/>
      <c r="P82" s="121"/>
      <c r="Q82" s="121"/>
      <c r="R82" s="121"/>
      <c r="S82" s="121"/>
      <c r="T82" s="121"/>
    </row>
    <row r="83" spans="1:20" ht="15.6" thickTop="1" thickBot="1">
      <c r="A83" s="17"/>
      <c r="B83" s="202" t="b">
        <v>0</v>
      </c>
      <c r="C83" t="s">
        <v>2485</v>
      </c>
      <c r="D83" s="202" t="b">
        <v>0</v>
      </c>
      <c r="E83" t="s">
        <v>2486</v>
      </c>
      <c r="F83" s="223" t="b">
        <v>0</v>
      </c>
      <c r="G83" s="275" t="s">
        <v>2487</v>
      </c>
      <c r="H83" s="690" t="s">
        <v>2488</v>
      </c>
      <c r="I83" s="691"/>
      <c r="J83" s="202" t="b">
        <v>0</v>
      </c>
      <c r="K83" t="s">
        <v>2489</v>
      </c>
      <c r="L83" s="213"/>
      <c r="M83" s="195" t="s">
        <v>2490</v>
      </c>
      <c r="N83" s="121"/>
      <c r="O83" s="121"/>
      <c r="P83" s="121"/>
      <c r="Q83" s="121"/>
      <c r="R83" s="121"/>
      <c r="S83" s="121"/>
      <c r="T83" s="121"/>
    </row>
    <row r="84" spans="1:20" ht="15.6" thickTop="1" thickBot="1">
      <c r="A84" s="17"/>
      <c r="B84" s="202" t="b">
        <v>0</v>
      </c>
      <c r="C84" t="s">
        <v>2491</v>
      </c>
      <c r="D84" s="684" t="s">
        <v>2492</v>
      </c>
      <c r="E84" s="687"/>
      <c r="F84" s="220"/>
      <c r="G84" s="186" t="s">
        <v>2493</v>
      </c>
      <c r="H84" s="202" t="b">
        <v>0</v>
      </c>
      <c r="I84" t="s">
        <v>2494</v>
      </c>
      <c r="J84" s="223" t="b">
        <v>0</v>
      </c>
      <c r="K84" s="275" t="s">
        <v>2495</v>
      </c>
      <c r="L84" s="202" t="b">
        <v>0</v>
      </c>
      <c r="M84" s="269" t="s">
        <v>2496</v>
      </c>
      <c r="N84" s="121"/>
      <c r="O84" s="121"/>
      <c r="P84" s="121"/>
      <c r="Q84" s="121"/>
      <c r="R84" s="121"/>
      <c r="S84" s="121"/>
      <c r="T84" s="121"/>
    </row>
    <row r="85" spans="1:20" ht="15" thickBot="1">
      <c r="A85" s="17"/>
      <c r="B85" s="684" t="s">
        <v>2497</v>
      </c>
      <c r="C85" s="687"/>
      <c r="D85" s="202" t="b">
        <v>0</v>
      </c>
      <c r="E85" t="s">
        <v>2498</v>
      </c>
      <c r="F85" s="220"/>
      <c r="G85" s="186" t="s">
        <v>2499</v>
      </c>
      <c r="H85" s="202" t="b">
        <v>0</v>
      </c>
      <c r="I85" t="s">
        <v>2500</v>
      </c>
      <c r="J85" s="213"/>
      <c r="K85" s="186" t="s">
        <v>2501</v>
      </c>
      <c r="L85" s="223" t="b">
        <v>0</v>
      </c>
      <c r="M85" s="270" t="s">
        <v>2502</v>
      </c>
      <c r="N85" s="121"/>
      <c r="O85" s="121"/>
      <c r="P85" s="121"/>
      <c r="Q85" s="121"/>
      <c r="R85" s="121"/>
      <c r="S85" s="121"/>
      <c r="T85" s="121"/>
    </row>
    <row r="86" spans="1:20">
      <c r="A86" s="17"/>
      <c r="B86" s="202" t="b">
        <v>0</v>
      </c>
      <c r="C86" t="s">
        <v>2503</v>
      </c>
      <c r="D86" s="202" t="b">
        <v>0</v>
      </c>
      <c r="E86" t="s">
        <v>2504</v>
      </c>
      <c r="F86" s="283" t="b">
        <v>0</v>
      </c>
      <c r="G86" t="s">
        <v>2505</v>
      </c>
      <c r="H86" s="202" t="b">
        <v>0</v>
      </c>
      <c r="I86" t="s">
        <v>2506</v>
      </c>
      <c r="J86" s="213"/>
      <c r="K86" s="186" t="s">
        <v>2507</v>
      </c>
      <c r="L86" s="213"/>
      <c r="M86" s="195" t="s">
        <v>2508</v>
      </c>
      <c r="N86" s="121"/>
      <c r="O86" s="121"/>
      <c r="P86" s="121"/>
      <c r="Q86" s="121"/>
      <c r="R86" s="121"/>
      <c r="S86" s="121"/>
      <c r="T86" s="121"/>
    </row>
    <row r="87" spans="1:20">
      <c r="A87" s="17"/>
      <c r="B87" s="202" t="b">
        <v>0</v>
      </c>
      <c r="C87" t="s">
        <v>2509</v>
      </c>
      <c r="D87" s="202" t="b">
        <v>0</v>
      </c>
      <c r="E87" t="s">
        <v>2510</v>
      </c>
      <c r="F87" s="223" t="b">
        <v>0</v>
      </c>
      <c r="G87" s="275" t="s">
        <v>2511</v>
      </c>
      <c r="H87" s="202" t="b">
        <v>0</v>
      </c>
      <c r="I87" t="s">
        <v>2512</v>
      </c>
      <c r="J87" s="213"/>
      <c r="K87" s="186" t="s">
        <v>2513</v>
      </c>
      <c r="L87" s="213"/>
      <c r="M87" s="195" t="s">
        <v>2514</v>
      </c>
      <c r="N87" s="121"/>
      <c r="O87" s="121"/>
      <c r="P87" s="121"/>
      <c r="Q87" s="121"/>
      <c r="R87" s="121"/>
      <c r="S87" s="121"/>
      <c r="T87" s="121"/>
    </row>
    <row r="88" spans="1:20">
      <c r="A88" s="17"/>
      <c r="B88" s="202" t="b">
        <v>0</v>
      </c>
      <c r="C88" t="s">
        <v>2515</v>
      </c>
      <c r="D88" s="202" t="b">
        <v>0</v>
      </c>
      <c r="E88" t="s">
        <v>2516</v>
      </c>
      <c r="F88" s="220"/>
      <c r="G88" s="186" t="s">
        <v>2517</v>
      </c>
      <c r="H88" s="202" t="b">
        <v>0</v>
      </c>
      <c r="I88" t="s">
        <v>2518</v>
      </c>
      <c r="J88" s="213"/>
      <c r="K88" s="186" t="s">
        <v>2519</v>
      </c>
      <c r="L88" s="213"/>
      <c r="M88" s="195" t="s">
        <v>2520</v>
      </c>
      <c r="N88" s="121"/>
      <c r="O88" s="121"/>
      <c r="P88" s="121"/>
      <c r="Q88" s="121"/>
      <c r="R88" s="121"/>
      <c r="S88" s="121"/>
      <c r="T88" s="121"/>
    </row>
    <row r="89" spans="1:20" ht="15" thickBot="1">
      <c r="A89" s="17"/>
      <c r="B89" s="223" t="b">
        <v>0</v>
      </c>
      <c r="C89" s="275" t="s">
        <v>2521</v>
      </c>
      <c r="D89" s="202" t="b">
        <v>0</v>
      </c>
      <c r="E89" t="s">
        <v>2522</v>
      </c>
      <c r="F89" s="220"/>
      <c r="G89" s="186" t="s">
        <v>2523</v>
      </c>
      <c r="H89" s="202" t="b">
        <v>0</v>
      </c>
      <c r="I89" t="s">
        <v>2524</v>
      </c>
      <c r="J89" s="213"/>
      <c r="K89" s="186" t="s">
        <v>2525</v>
      </c>
      <c r="L89" s="213"/>
      <c r="M89" s="195" t="s">
        <v>2526</v>
      </c>
      <c r="N89" s="121"/>
      <c r="O89" s="121"/>
      <c r="P89" s="121"/>
      <c r="Q89" s="121"/>
      <c r="R89" s="121"/>
      <c r="S89" s="121"/>
      <c r="T89" s="121"/>
    </row>
    <row r="90" spans="1:20" ht="15" thickBot="1">
      <c r="A90" s="17"/>
      <c r="B90" s="213"/>
      <c r="C90" s="186" t="s">
        <v>2527</v>
      </c>
      <c r="D90" s="684" t="s">
        <v>2528</v>
      </c>
      <c r="E90" s="687"/>
      <c r="F90" s="220"/>
      <c r="G90" s="186" t="s">
        <v>2529</v>
      </c>
      <c r="H90" s="202" t="b">
        <v>0</v>
      </c>
      <c r="I90" t="s">
        <v>2530</v>
      </c>
      <c r="J90" s="213"/>
      <c r="K90" s="186" t="s">
        <v>2531</v>
      </c>
      <c r="L90" s="213"/>
      <c r="M90" s="195" t="s">
        <v>2532</v>
      </c>
      <c r="N90" s="121"/>
      <c r="O90" s="121"/>
      <c r="P90" s="121"/>
      <c r="Q90" s="121"/>
      <c r="R90" s="121"/>
      <c r="S90" s="121"/>
      <c r="T90" s="121"/>
    </row>
    <row r="91" spans="1:20" ht="15.6" thickTop="1" thickBot="1">
      <c r="A91" s="17"/>
      <c r="B91" s="213"/>
      <c r="C91" s="186" t="s">
        <v>2533</v>
      </c>
      <c r="D91" s="202" t="b">
        <v>0</v>
      </c>
      <c r="E91" t="s">
        <v>2534</v>
      </c>
      <c r="F91" s="220"/>
      <c r="G91" s="186" t="s">
        <v>2535</v>
      </c>
      <c r="H91" s="690" t="s">
        <v>2536</v>
      </c>
      <c r="I91" s="691"/>
      <c r="J91" s="213"/>
      <c r="K91" s="186" t="s">
        <v>2537</v>
      </c>
      <c r="L91" s="213"/>
      <c r="M91" s="195" t="s">
        <v>2538</v>
      </c>
      <c r="N91" s="121"/>
      <c r="O91" s="121"/>
      <c r="P91" s="121"/>
      <c r="Q91" s="121"/>
      <c r="R91" s="121"/>
      <c r="S91" s="121"/>
      <c r="T91" s="121"/>
    </row>
    <row r="92" spans="1:20" ht="15" thickTop="1">
      <c r="A92" s="17"/>
      <c r="B92" s="213"/>
      <c r="C92" s="186" t="s">
        <v>2539</v>
      </c>
      <c r="D92" s="223" t="b">
        <v>0</v>
      </c>
      <c r="E92" s="275" t="s">
        <v>2540</v>
      </c>
      <c r="F92" s="220"/>
      <c r="G92" s="186" t="s">
        <v>2541</v>
      </c>
      <c r="H92" s="202" t="b">
        <v>0</v>
      </c>
      <c r="I92" t="s">
        <v>2542</v>
      </c>
      <c r="J92" s="213"/>
      <c r="K92" s="186" t="s">
        <v>2543</v>
      </c>
      <c r="L92" s="213"/>
      <c r="M92" s="195" t="s">
        <v>2544</v>
      </c>
      <c r="N92" s="121"/>
      <c r="O92" s="121"/>
      <c r="P92" s="121"/>
      <c r="Q92" s="121"/>
      <c r="R92" s="121"/>
      <c r="S92" s="121"/>
      <c r="T92" s="121"/>
    </row>
    <row r="93" spans="1:20">
      <c r="A93" s="17"/>
      <c r="B93" s="213"/>
      <c r="C93" s="186" t="s">
        <v>2545</v>
      </c>
      <c r="D93" s="213"/>
      <c r="E93" s="186" t="s">
        <v>2546</v>
      </c>
      <c r="F93" s="220"/>
      <c r="G93" s="186" t="s">
        <v>2547</v>
      </c>
      <c r="H93" s="223" t="b">
        <v>0</v>
      </c>
      <c r="I93" s="275" t="s">
        <v>2548</v>
      </c>
      <c r="J93" s="213"/>
      <c r="K93" s="186" t="s">
        <v>2549</v>
      </c>
      <c r="L93" s="213"/>
      <c r="M93" s="195" t="s">
        <v>2550</v>
      </c>
      <c r="N93" s="121"/>
      <c r="O93" s="121"/>
      <c r="P93" s="121"/>
      <c r="Q93" s="121"/>
      <c r="R93" s="121"/>
      <c r="S93" s="121"/>
      <c r="T93" s="121"/>
    </row>
    <row r="94" spans="1:20">
      <c r="A94" s="17"/>
      <c r="B94" s="213"/>
      <c r="C94" s="186" t="s">
        <v>2551</v>
      </c>
      <c r="D94" s="213"/>
      <c r="E94" s="186" t="s">
        <v>2552</v>
      </c>
      <c r="F94" s="220"/>
      <c r="G94" s="186" t="s">
        <v>2553</v>
      </c>
      <c r="H94" s="213"/>
      <c r="I94" s="186" t="s">
        <v>2554</v>
      </c>
      <c r="J94" s="213"/>
      <c r="K94" s="186" t="s">
        <v>2555</v>
      </c>
      <c r="L94" s="213"/>
      <c r="M94" s="195" t="s">
        <v>2556</v>
      </c>
      <c r="N94" s="121"/>
      <c r="O94" s="121"/>
      <c r="P94" s="121"/>
      <c r="Q94" s="121"/>
      <c r="R94" s="121"/>
      <c r="S94" s="121"/>
      <c r="T94" s="121"/>
    </row>
    <row r="95" spans="1:20">
      <c r="A95" s="17"/>
      <c r="B95" s="213"/>
      <c r="C95" s="186" t="s">
        <v>2557</v>
      </c>
      <c r="D95" s="202" t="b">
        <v>0</v>
      </c>
      <c r="E95" t="s">
        <v>2558</v>
      </c>
      <c r="F95" s="220"/>
      <c r="G95" s="186" t="s">
        <v>2559</v>
      </c>
      <c r="H95" s="213"/>
      <c r="I95" s="186" t="s">
        <v>2560</v>
      </c>
      <c r="J95" s="213"/>
      <c r="K95" s="186" t="s">
        <v>2561</v>
      </c>
      <c r="L95" s="213"/>
      <c r="M95" s="195" t="s">
        <v>2562</v>
      </c>
      <c r="N95" s="121"/>
      <c r="O95" s="121"/>
      <c r="P95" s="121"/>
      <c r="Q95" s="121"/>
      <c r="R95" s="121"/>
      <c r="S95" s="121"/>
      <c r="T95" s="121"/>
    </row>
    <row r="96" spans="1:20" ht="15" thickBot="1">
      <c r="A96" s="17"/>
      <c r="B96" s="213"/>
      <c r="C96" s="186" t="s">
        <v>2563</v>
      </c>
      <c r="D96" s="223" t="b">
        <v>0</v>
      </c>
      <c r="E96" s="275" t="s">
        <v>2564</v>
      </c>
      <c r="F96" s="220"/>
      <c r="G96" s="186" t="s">
        <v>2565</v>
      </c>
      <c r="H96" s="202" t="b">
        <v>0</v>
      </c>
      <c r="I96" t="s">
        <v>2566</v>
      </c>
      <c r="J96" s="202" t="b">
        <v>0</v>
      </c>
      <c r="K96" t="s">
        <v>2567</v>
      </c>
      <c r="L96" s="213"/>
      <c r="M96" s="195" t="s">
        <v>2568</v>
      </c>
      <c r="N96" s="121"/>
      <c r="O96" s="121"/>
      <c r="P96" s="121"/>
      <c r="Q96" s="121"/>
      <c r="R96" s="121"/>
      <c r="S96" s="121"/>
      <c r="T96" s="121"/>
    </row>
    <row r="97" spans="1:20" ht="15" thickBot="1">
      <c r="A97" s="17"/>
      <c r="B97" s="213"/>
      <c r="C97" s="186" t="s">
        <v>2569</v>
      </c>
      <c r="D97" s="213"/>
      <c r="E97" s="186" t="s">
        <v>2570</v>
      </c>
      <c r="F97" s="220"/>
      <c r="G97" s="186" t="s">
        <v>2571</v>
      </c>
      <c r="H97" s="223" t="b">
        <v>0</v>
      </c>
      <c r="I97" s="275" t="s">
        <v>2572</v>
      </c>
      <c r="J97" s="684" t="s">
        <v>2573</v>
      </c>
      <c r="K97" s="687"/>
      <c r="L97" s="202" t="b">
        <v>0</v>
      </c>
      <c r="M97" s="269" t="s">
        <v>2574</v>
      </c>
      <c r="N97" s="121"/>
      <c r="O97" s="121"/>
      <c r="P97" s="121"/>
      <c r="Q97" s="121"/>
      <c r="R97" s="121"/>
      <c r="S97" s="121"/>
      <c r="T97" s="121"/>
    </row>
    <row r="98" spans="1:20" ht="15" thickBot="1">
      <c r="A98" s="17"/>
      <c r="B98" s="213"/>
      <c r="C98" s="186" t="s">
        <v>2575</v>
      </c>
      <c r="D98" s="213"/>
      <c r="E98" s="186" t="s">
        <v>2576</v>
      </c>
      <c r="F98" s="220"/>
      <c r="G98" s="186" t="s">
        <v>2577</v>
      </c>
      <c r="H98" s="213"/>
      <c r="I98" s="186" t="s">
        <v>2578</v>
      </c>
      <c r="J98" s="202" t="b">
        <v>0</v>
      </c>
      <c r="K98" t="s">
        <v>2579</v>
      </c>
      <c r="L98" s="684" t="s">
        <v>2580</v>
      </c>
      <c r="M98" s="685"/>
      <c r="N98" s="121"/>
      <c r="O98" s="121"/>
      <c r="P98" s="121"/>
      <c r="Q98" s="121"/>
      <c r="R98" s="121"/>
      <c r="S98" s="121"/>
      <c r="T98" s="121"/>
    </row>
    <row r="99" spans="1:20" ht="15" thickBot="1">
      <c r="A99" s="17"/>
      <c r="B99" s="202" t="b">
        <v>0</v>
      </c>
      <c r="C99" t="s">
        <v>2581</v>
      </c>
      <c r="D99" s="213"/>
      <c r="E99" s="186" t="s">
        <v>2582</v>
      </c>
      <c r="F99" s="283" t="b">
        <v>0</v>
      </c>
      <c r="G99" t="s">
        <v>2583</v>
      </c>
      <c r="H99" s="213"/>
      <c r="I99" s="186" t="s">
        <v>2584</v>
      </c>
      <c r="J99" s="202" t="b">
        <v>0</v>
      </c>
      <c r="K99" t="s">
        <v>2585</v>
      </c>
      <c r="L99" s="202" t="b">
        <v>0</v>
      </c>
      <c r="M99" s="269" t="s">
        <v>2586</v>
      </c>
      <c r="N99" s="121"/>
      <c r="O99" s="121"/>
      <c r="P99" s="121"/>
      <c r="Q99" s="121"/>
      <c r="R99" s="121"/>
      <c r="S99" s="121"/>
      <c r="T99" s="121"/>
    </row>
    <row r="100" spans="1:20" ht="15" thickBot="1">
      <c r="A100" s="17"/>
      <c r="B100" s="684" t="s">
        <v>2587</v>
      </c>
      <c r="C100" s="687"/>
      <c r="D100" s="213"/>
      <c r="E100" s="186" t="s">
        <v>2588</v>
      </c>
      <c r="F100" s="684" t="s">
        <v>2589</v>
      </c>
      <c r="G100" s="687"/>
      <c r="H100" s="213"/>
      <c r="I100" s="186" t="s">
        <v>2590</v>
      </c>
      <c r="J100" s="202" t="b">
        <v>0</v>
      </c>
      <c r="K100" t="s">
        <v>2591</v>
      </c>
      <c r="L100" s="202" t="b">
        <v>0</v>
      </c>
      <c r="M100" s="269" t="s">
        <v>2592</v>
      </c>
      <c r="N100" s="121"/>
      <c r="O100" s="121"/>
      <c r="P100" s="121"/>
      <c r="Q100" s="121"/>
      <c r="R100" s="121"/>
      <c r="S100" s="121"/>
      <c r="T100" s="121"/>
    </row>
    <row r="101" spans="1:20" ht="15" thickBot="1">
      <c r="A101" s="17"/>
      <c r="B101" s="202" t="b">
        <v>0</v>
      </c>
      <c r="C101" t="s">
        <v>2593</v>
      </c>
      <c r="D101" s="213"/>
      <c r="E101" s="186" t="s">
        <v>2594</v>
      </c>
      <c r="F101" s="283" t="b">
        <v>0</v>
      </c>
      <c r="G101" t="s">
        <v>2595</v>
      </c>
      <c r="H101" s="213"/>
      <c r="I101" s="186" t="s">
        <v>2596</v>
      </c>
      <c r="J101" s="202" t="b">
        <v>0</v>
      </c>
      <c r="K101" t="s">
        <v>2597</v>
      </c>
      <c r="L101" s="202" t="b">
        <v>0</v>
      </c>
      <c r="M101" s="269" t="s">
        <v>2598</v>
      </c>
      <c r="N101" s="121"/>
      <c r="O101" s="121"/>
      <c r="P101" s="121"/>
      <c r="Q101" s="121"/>
      <c r="R101" s="121"/>
      <c r="S101" s="121"/>
      <c r="T101" s="121"/>
    </row>
    <row r="102" spans="1:20" ht="15" thickBot="1">
      <c r="A102" s="17"/>
      <c r="B102" s="202" t="b">
        <v>0</v>
      </c>
      <c r="C102" t="s">
        <v>2599</v>
      </c>
      <c r="D102" s="213"/>
      <c r="E102" s="186" t="s">
        <v>2600</v>
      </c>
      <c r="F102" s="283" t="b">
        <v>0</v>
      </c>
      <c r="G102" t="s">
        <v>2601</v>
      </c>
      <c r="H102" s="213"/>
      <c r="I102" s="186" t="s">
        <v>2602</v>
      </c>
      <c r="J102" s="684" t="s">
        <v>2603</v>
      </c>
      <c r="K102" s="687"/>
      <c r="L102" s="202" t="b">
        <v>0</v>
      </c>
      <c r="M102" s="269" t="s">
        <v>2604</v>
      </c>
      <c r="N102" s="121"/>
      <c r="O102" s="121"/>
      <c r="P102" s="121"/>
      <c r="Q102" s="121"/>
      <c r="R102" s="121"/>
      <c r="S102" s="121"/>
      <c r="T102" s="121"/>
    </row>
    <row r="103" spans="1:20" ht="15" thickBot="1">
      <c r="A103" s="17"/>
      <c r="B103" s="684" t="s">
        <v>2605</v>
      </c>
      <c r="C103" s="687"/>
      <c r="D103" s="213"/>
      <c r="E103" s="186" t="s">
        <v>2606</v>
      </c>
      <c r="F103" s="283" t="b">
        <v>0</v>
      </c>
      <c r="G103" t="s">
        <v>2607</v>
      </c>
      <c r="H103" s="213"/>
      <c r="I103" s="186" t="s">
        <v>2608</v>
      </c>
      <c r="J103" s="202" t="b">
        <v>0</v>
      </c>
      <c r="K103" t="s">
        <v>2609</v>
      </c>
      <c r="L103" s="684" t="s">
        <v>2610</v>
      </c>
      <c r="M103" s="685"/>
      <c r="N103" s="121"/>
      <c r="O103" s="121"/>
      <c r="P103" s="121"/>
      <c r="Q103" s="121"/>
      <c r="R103" s="121"/>
      <c r="S103" s="121"/>
      <c r="T103" s="121"/>
    </row>
    <row r="104" spans="1:20" ht="15" thickBot="1">
      <c r="A104" s="17"/>
      <c r="B104" s="202" t="b">
        <v>0</v>
      </c>
      <c r="C104" t="s">
        <v>2611</v>
      </c>
      <c r="D104" s="213"/>
      <c r="E104" s="186" t="s">
        <v>2612</v>
      </c>
      <c r="F104" s="684" t="s">
        <v>2613</v>
      </c>
      <c r="G104" s="687"/>
      <c r="H104" s="213"/>
      <c r="I104" s="186" t="s">
        <v>2614</v>
      </c>
      <c r="J104" s="202" t="b">
        <v>0</v>
      </c>
      <c r="K104" t="s">
        <v>2615</v>
      </c>
      <c r="L104" s="202" t="b">
        <v>0</v>
      </c>
      <c r="M104" s="269" t="s">
        <v>2610</v>
      </c>
      <c r="N104" s="121"/>
      <c r="O104" s="121"/>
      <c r="P104" s="121"/>
      <c r="Q104" s="121"/>
      <c r="R104" s="121"/>
      <c r="S104" s="121"/>
      <c r="T104" s="121"/>
    </row>
    <row r="105" spans="1:20">
      <c r="A105" s="17"/>
      <c r="B105" s="202" t="b">
        <v>0</v>
      </c>
      <c r="C105" t="s">
        <v>2616</v>
      </c>
      <c r="D105" s="213"/>
      <c r="E105" s="186" t="s">
        <v>2617</v>
      </c>
      <c r="F105" s="283" t="b">
        <v>0</v>
      </c>
      <c r="G105" t="s">
        <v>2618</v>
      </c>
      <c r="H105" s="213"/>
      <c r="I105" s="186" t="s">
        <v>2619</v>
      </c>
      <c r="J105" s="202" t="b">
        <v>0</v>
      </c>
      <c r="K105" t="s">
        <v>2620</v>
      </c>
      <c r="L105" s="202" t="b">
        <v>0</v>
      </c>
      <c r="M105" s="269" t="s">
        <v>2621</v>
      </c>
      <c r="N105" s="121"/>
      <c r="O105" s="121"/>
      <c r="P105" s="121"/>
      <c r="Q105" s="121"/>
      <c r="R105" s="121"/>
      <c r="S105" s="121"/>
      <c r="T105" s="121"/>
    </row>
    <row r="106" spans="1:20">
      <c r="A106" s="17"/>
      <c r="B106" s="202" t="b">
        <v>0</v>
      </c>
      <c r="C106" t="s">
        <v>2622</v>
      </c>
      <c r="D106" s="213"/>
      <c r="E106" s="186" t="s">
        <v>2623</v>
      </c>
      <c r="F106" s="283" t="b">
        <v>0</v>
      </c>
      <c r="G106" t="s">
        <v>2624</v>
      </c>
      <c r="H106" s="213"/>
      <c r="I106" s="186" t="s">
        <v>2625</v>
      </c>
      <c r="J106" s="202" t="b">
        <v>0</v>
      </c>
      <c r="K106" t="s">
        <v>2626</v>
      </c>
      <c r="L106" s="202" t="b">
        <v>0</v>
      </c>
      <c r="M106" s="269" t="s">
        <v>2627</v>
      </c>
      <c r="N106" s="121"/>
      <c r="O106" s="121"/>
      <c r="P106" s="121"/>
      <c r="Q106" s="121"/>
      <c r="R106" s="121"/>
      <c r="S106" s="121"/>
      <c r="T106" s="121"/>
    </row>
    <row r="107" spans="1:20" ht="15" thickBot="1">
      <c r="A107" s="17"/>
      <c r="B107" s="202" t="b">
        <v>0</v>
      </c>
      <c r="C107" t="s">
        <v>2628</v>
      </c>
      <c r="D107" s="202" t="b">
        <v>0</v>
      </c>
      <c r="E107" t="s">
        <v>2629</v>
      </c>
      <c r="F107" s="283" t="b">
        <v>0</v>
      </c>
      <c r="G107" t="s">
        <v>2630</v>
      </c>
      <c r="H107" s="213"/>
      <c r="I107" s="186" t="s">
        <v>2631</v>
      </c>
      <c r="J107" s="202" t="b">
        <v>0</v>
      </c>
      <c r="K107" t="s">
        <v>2632</v>
      </c>
      <c r="L107" s="202" t="b">
        <v>0</v>
      </c>
      <c r="M107" s="269" t="s">
        <v>2633</v>
      </c>
      <c r="N107" s="121"/>
      <c r="O107" s="121"/>
      <c r="P107" s="121"/>
      <c r="Q107" s="121"/>
      <c r="R107" s="121"/>
      <c r="S107" s="121"/>
      <c r="T107" s="121"/>
    </row>
    <row r="108" spans="1:20" ht="15" thickBot="1">
      <c r="A108" s="17"/>
      <c r="B108" s="202" t="b">
        <v>0</v>
      </c>
      <c r="C108" t="s">
        <v>2634</v>
      </c>
      <c r="D108" s="684" t="s">
        <v>2635</v>
      </c>
      <c r="E108" s="687"/>
      <c r="F108" s="283" t="b">
        <v>0</v>
      </c>
      <c r="G108" t="s">
        <v>2636</v>
      </c>
      <c r="H108" s="213"/>
      <c r="I108" s="186" t="s">
        <v>2637</v>
      </c>
      <c r="J108" s="202" t="b">
        <v>0</v>
      </c>
      <c r="K108" t="s">
        <v>2638</v>
      </c>
      <c r="L108" s="202" t="b">
        <v>0</v>
      </c>
      <c r="M108" s="269" t="s">
        <v>2639</v>
      </c>
      <c r="N108" s="121"/>
      <c r="O108" s="121"/>
      <c r="P108" s="121"/>
      <c r="Q108" s="121"/>
      <c r="R108" s="121"/>
      <c r="S108" s="121"/>
      <c r="T108" s="121"/>
    </row>
    <row r="109" spans="1:20" ht="15" thickBot="1">
      <c r="A109" s="17"/>
      <c r="B109" s="207"/>
      <c r="C109" s="121"/>
      <c r="D109" s="202" t="b">
        <v>0</v>
      </c>
      <c r="E109" t="s">
        <v>2640</v>
      </c>
      <c r="F109" s="283" t="b">
        <v>0</v>
      </c>
      <c r="G109" t="s">
        <v>2641</v>
      </c>
      <c r="H109" s="202" t="b">
        <v>0</v>
      </c>
      <c r="I109" t="s">
        <v>2642</v>
      </c>
      <c r="J109" s="202" t="b">
        <v>0</v>
      </c>
      <c r="K109" t="s">
        <v>2643</v>
      </c>
      <c r="L109" s="202" t="b">
        <v>0</v>
      </c>
      <c r="M109" s="269" t="s">
        <v>2644</v>
      </c>
      <c r="N109" s="121"/>
      <c r="O109" s="121"/>
      <c r="P109" s="121"/>
      <c r="Q109" s="121"/>
      <c r="R109" s="121"/>
      <c r="S109" s="121"/>
      <c r="T109" s="121"/>
    </row>
    <row r="110" spans="1:20" ht="15.6" thickTop="1" thickBot="1">
      <c r="A110" s="17"/>
      <c r="B110" s="207"/>
      <c r="C110" s="121"/>
      <c r="D110" s="202" t="b">
        <v>0</v>
      </c>
      <c r="E110" t="s">
        <v>2645</v>
      </c>
      <c r="F110" s="283" t="b">
        <v>0</v>
      </c>
      <c r="G110" t="s">
        <v>2646</v>
      </c>
      <c r="H110" s="690" t="s">
        <v>2647</v>
      </c>
      <c r="I110" s="691"/>
      <c r="J110" s="202" t="b">
        <v>0</v>
      </c>
      <c r="K110" t="s">
        <v>2648</v>
      </c>
      <c r="L110" s="202" t="b">
        <v>0</v>
      </c>
      <c r="M110" s="269" t="s">
        <v>2649</v>
      </c>
      <c r="N110" s="121"/>
      <c r="O110" s="121"/>
      <c r="P110" s="121"/>
      <c r="Q110" s="121"/>
      <c r="R110" s="121"/>
      <c r="S110" s="121"/>
      <c r="T110" s="121"/>
    </row>
    <row r="111" spans="1:20" ht="15.6" thickTop="1" thickBot="1">
      <c r="A111" s="17"/>
      <c r="B111" s="207"/>
      <c r="C111" s="121"/>
      <c r="D111" s="202" t="b">
        <v>0</v>
      </c>
      <c r="E111" t="s">
        <v>2650</v>
      </c>
      <c r="F111" s="283" t="b">
        <v>0</v>
      </c>
      <c r="G111" t="s">
        <v>2651</v>
      </c>
      <c r="H111" s="202" t="b">
        <v>0</v>
      </c>
      <c r="I111" t="s">
        <v>2652</v>
      </c>
      <c r="J111" s="207"/>
      <c r="K111" s="121"/>
      <c r="L111" s="202" t="b">
        <v>0</v>
      </c>
      <c r="M111" s="269" t="s">
        <v>2653</v>
      </c>
      <c r="N111" s="121"/>
      <c r="O111" s="121"/>
      <c r="P111" s="121"/>
      <c r="Q111" s="121"/>
      <c r="R111" s="121"/>
      <c r="S111" s="121"/>
      <c r="T111" s="121"/>
    </row>
    <row r="112" spans="1:20" ht="15" thickBot="1">
      <c r="A112" s="17"/>
      <c r="B112" s="207"/>
      <c r="C112" s="121"/>
      <c r="D112" s="684" t="s">
        <v>2654</v>
      </c>
      <c r="E112" s="687"/>
      <c r="F112" s="207"/>
      <c r="G112" s="121"/>
      <c r="H112" s="202" t="b">
        <v>0</v>
      </c>
      <c r="I112" t="s">
        <v>2655</v>
      </c>
      <c r="J112" s="207"/>
      <c r="K112" s="121"/>
      <c r="L112" s="202" t="b">
        <v>0</v>
      </c>
      <c r="M112" s="269" t="s">
        <v>2656</v>
      </c>
      <c r="N112" s="121"/>
      <c r="O112" s="121"/>
      <c r="P112" s="121"/>
      <c r="Q112" s="121"/>
      <c r="R112" s="121"/>
      <c r="S112" s="121"/>
      <c r="T112" s="121"/>
    </row>
    <row r="113" spans="1:20">
      <c r="A113" s="17"/>
      <c r="B113" s="207"/>
      <c r="C113" s="121"/>
      <c r="D113" s="202" t="b">
        <v>0</v>
      </c>
      <c r="E113" t="s">
        <v>2657</v>
      </c>
      <c r="F113" s="207"/>
      <c r="G113" s="121"/>
      <c r="H113" s="202" t="b">
        <v>0</v>
      </c>
      <c r="I113" t="s">
        <v>2658</v>
      </c>
      <c r="J113" s="207"/>
      <c r="K113" s="121"/>
      <c r="L113" s="207"/>
      <c r="M113" s="271"/>
      <c r="N113" s="121"/>
      <c r="O113" s="121"/>
      <c r="P113" s="121"/>
      <c r="Q113" s="121"/>
      <c r="R113" s="121"/>
      <c r="S113" s="121"/>
      <c r="T113" s="121"/>
    </row>
    <row r="114" spans="1:20" ht="15" thickBot="1">
      <c r="A114" s="17"/>
      <c r="B114" s="207"/>
      <c r="C114" s="121"/>
      <c r="D114" s="202" t="b">
        <v>0</v>
      </c>
      <c r="E114" t="s">
        <v>2659</v>
      </c>
      <c r="F114" s="207"/>
      <c r="G114" s="121"/>
      <c r="H114" s="202" t="b">
        <v>0</v>
      </c>
      <c r="I114" t="s">
        <v>2660</v>
      </c>
      <c r="J114" s="207"/>
      <c r="K114" s="121"/>
      <c r="L114" s="207"/>
      <c r="M114" s="271"/>
      <c r="N114" s="121"/>
      <c r="O114" s="121"/>
      <c r="P114" s="121"/>
      <c r="Q114" s="121"/>
      <c r="R114" s="121"/>
      <c r="S114" s="121"/>
      <c r="T114" s="121"/>
    </row>
    <row r="115" spans="1:20" ht="15.6" thickTop="1" thickBot="1">
      <c r="A115" s="17"/>
      <c r="B115" s="207"/>
      <c r="C115" s="121"/>
      <c r="D115" s="202" t="b">
        <v>0</v>
      </c>
      <c r="E115" t="s">
        <v>2661</v>
      </c>
      <c r="F115" s="207"/>
      <c r="G115" s="121"/>
      <c r="H115" s="690" t="s">
        <v>2662</v>
      </c>
      <c r="I115" s="691"/>
      <c r="J115" s="207"/>
      <c r="K115" s="121"/>
      <c r="L115" s="207"/>
      <c r="M115" s="271"/>
      <c r="N115" s="121"/>
      <c r="O115" s="121"/>
      <c r="P115" s="121"/>
      <c r="Q115" s="121"/>
      <c r="R115" s="121"/>
      <c r="S115" s="121"/>
      <c r="T115" s="121"/>
    </row>
    <row r="116" spans="1:20" ht="15" thickTop="1">
      <c r="A116" s="17"/>
      <c r="B116" s="207"/>
      <c r="C116" s="121"/>
      <c r="D116" s="202" t="b">
        <v>0</v>
      </c>
      <c r="E116" t="s">
        <v>2663</v>
      </c>
      <c r="F116" s="207"/>
      <c r="G116" s="121"/>
      <c r="H116" s="202" t="b">
        <v>0</v>
      </c>
      <c r="I116" t="s">
        <v>2664</v>
      </c>
      <c r="J116" s="207"/>
      <c r="K116" s="121"/>
      <c r="L116" s="207"/>
      <c r="M116" s="271"/>
      <c r="N116" s="121"/>
      <c r="O116" s="121"/>
      <c r="P116" s="121"/>
      <c r="Q116" s="121"/>
      <c r="R116" s="121"/>
      <c r="S116" s="121"/>
      <c r="T116" s="121"/>
    </row>
    <row r="117" spans="1:20">
      <c r="A117" s="17"/>
      <c r="B117" s="207"/>
      <c r="C117" s="121"/>
      <c r="D117" s="202" t="b">
        <v>0</v>
      </c>
      <c r="E117" t="s">
        <v>2665</v>
      </c>
      <c r="F117" s="207"/>
      <c r="G117" s="121"/>
      <c r="H117" s="202" t="b">
        <v>0</v>
      </c>
      <c r="I117" t="s">
        <v>2666</v>
      </c>
      <c r="J117" s="207"/>
      <c r="K117" s="121"/>
      <c r="L117" s="207"/>
      <c r="M117" s="271"/>
      <c r="N117" s="121"/>
      <c r="O117" s="121"/>
      <c r="P117" s="121"/>
      <c r="Q117" s="121"/>
      <c r="R117" s="121"/>
      <c r="S117" s="121"/>
      <c r="T117" s="121"/>
    </row>
    <row r="118" spans="1:20">
      <c r="A118" s="17"/>
      <c r="B118" s="207"/>
      <c r="C118" s="121"/>
      <c r="D118" s="207"/>
      <c r="E118" s="121"/>
      <c r="F118" s="207"/>
      <c r="G118" s="121"/>
      <c r="H118" s="202" t="b">
        <v>0</v>
      </c>
      <c r="I118" t="s">
        <v>2667</v>
      </c>
      <c r="J118" s="207"/>
      <c r="K118" s="121"/>
      <c r="L118" s="207"/>
      <c r="M118" s="271"/>
      <c r="N118" s="121"/>
      <c r="O118" s="121"/>
      <c r="P118" s="121"/>
      <c r="Q118" s="121"/>
      <c r="R118" s="121"/>
      <c r="S118" s="121"/>
      <c r="T118" s="121"/>
    </row>
    <row r="119" spans="1:20">
      <c r="A119" s="17"/>
      <c r="B119" s="207"/>
      <c r="C119" s="121"/>
      <c r="D119" s="207"/>
      <c r="E119" s="121"/>
      <c r="F119" s="207"/>
      <c r="G119" s="121"/>
      <c r="H119" s="202" t="b">
        <v>0</v>
      </c>
      <c r="I119" t="s">
        <v>2668</v>
      </c>
      <c r="J119" s="207"/>
      <c r="K119" s="121"/>
      <c r="L119" s="207"/>
      <c r="M119" s="271"/>
      <c r="N119" s="121"/>
      <c r="O119" s="121"/>
      <c r="P119" s="121"/>
      <c r="Q119" s="121"/>
      <c r="R119" s="121"/>
      <c r="S119" s="121"/>
      <c r="T119" s="121"/>
    </row>
    <row r="120" spans="1:20">
      <c r="A120" s="17"/>
      <c r="B120" s="207"/>
      <c r="C120" s="121"/>
      <c r="D120" s="207"/>
      <c r="E120" s="121"/>
      <c r="F120" s="207"/>
      <c r="G120" s="121"/>
      <c r="H120" s="202" t="b">
        <v>0</v>
      </c>
      <c r="I120" t="s">
        <v>2669</v>
      </c>
      <c r="J120" s="207"/>
      <c r="K120" s="121"/>
      <c r="L120" s="207"/>
      <c r="M120" s="271"/>
      <c r="N120" s="121"/>
      <c r="O120" s="121"/>
      <c r="P120" s="121"/>
      <c r="Q120" s="121"/>
      <c r="R120" s="121"/>
      <c r="S120" s="121"/>
      <c r="T120" s="121"/>
    </row>
    <row r="121" spans="1:20">
      <c r="A121" s="17"/>
      <c r="B121" s="207"/>
      <c r="C121" s="121"/>
      <c r="D121" s="207"/>
      <c r="E121" s="121"/>
      <c r="F121" s="207"/>
      <c r="G121" s="121"/>
      <c r="H121" s="202" t="b">
        <v>0</v>
      </c>
      <c r="I121" t="s">
        <v>2670</v>
      </c>
      <c r="J121" s="207"/>
      <c r="K121" s="121"/>
      <c r="L121" s="207"/>
      <c r="M121" s="271"/>
      <c r="N121" s="121"/>
      <c r="O121" s="121"/>
      <c r="P121" s="121"/>
      <c r="Q121" s="121"/>
      <c r="R121" s="121"/>
      <c r="S121" s="121"/>
      <c r="T121" s="121"/>
    </row>
    <row r="122" spans="1:20">
      <c r="A122" s="17"/>
      <c r="B122" s="207"/>
      <c r="C122" s="121"/>
      <c r="D122" s="207"/>
      <c r="E122" s="121"/>
      <c r="F122" s="207"/>
      <c r="G122" s="121"/>
      <c r="H122" s="202" t="b">
        <v>0</v>
      </c>
      <c r="I122" t="s">
        <v>2671</v>
      </c>
      <c r="J122" s="207"/>
      <c r="K122" s="121"/>
      <c r="L122" s="207"/>
      <c r="M122" s="271"/>
      <c r="N122" s="121"/>
      <c r="O122" s="121"/>
      <c r="P122" s="121"/>
      <c r="Q122" s="121"/>
      <c r="R122" s="121"/>
      <c r="S122" s="121"/>
      <c r="T122" s="121"/>
    </row>
    <row r="123" spans="1:20" ht="15" thickBot="1">
      <c r="A123" s="17"/>
      <c r="B123" s="272"/>
      <c r="C123" s="277"/>
      <c r="D123" s="272"/>
      <c r="E123" s="277"/>
      <c r="F123" s="272"/>
      <c r="G123" s="277"/>
      <c r="H123" s="284" t="b">
        <v>0</v>
      </c>
      <c r="I123" s="285" t="s">
        <v>2672</v>
      </c>
      <c r="J123" s="272"/>
      <c r="K123" s="277"/>
      <c r="L123" s="272"/>
      <c r="M123" s="273"/>
      <c r="N123" s="121"/>
      <c r="O123" s="121"/>
      <c r="P123" s="121"/>
      <c r="Q123" s="121"/>
      <c r="R123" s="121"/>
      <c r="S123" s="121"/>
      <c r="T123" s="121"/>
    </row>
    <row r="124" spans="1:20" s="1" customFormat="1">
      <c r="A124" s="121"/>
      <c r="B124" s="121"/>
      <c r="C124" s="121"/>
      <c r="D124" s="121"/>
      <c r="E124" s="121"/>
      <c r="F124" s="121"/>
      <c r="G124" s="121"/>
      <c r="H124" s="121"/>
      <c r="I124" s="121"/>
      <c r="J124" s="121"/>
      <c r="K124" s="121"/>
      <c r="L124" s="121"/>
      <c r="M124" s="121"/>
      <c r="N124" s="121"/>
      <c r="O124" s="121"/>
      <c r="P124" s="121"/>
      <c r="Q124" s="121"/>
      <c r="R124" s="121"/>
      <c r="S124" s="121"/>
      <c r="T124" s="121"/>
    </row>
    <row r="125" spans="1:20" s="1" customFormat="1">
      <c r="A125" s="121"/>
      <c r="B125" s="121"/>
      <c r="C125" s="121"/>
      <c r="D125" s="121"/>
      <c r="E125" s="121"/>
      <c r="F125" s="121"/>
      <c r="G125" s="121"/>
      <c r="H125" s="121"/>
      <c r="I125" s="121"/>
      <c r="J125" s="121"/>
      <c r="K125" s="121"/>
      <c r="L125" s="121"/>
      <c r="M125" s="121"/>
      <c r="N125" s="121"/>
      <c r="O125" s="121"/>
      <c r="P125" s="121"/>
      <c r="Q125" s="121"/>
      <c r="R125" s="121"/>
      <c r="S125" s="121"/>
      <c r="T125" s="121"/>
    </row>
  </sheetData>
  <sheetProtection algorithmName="SHA-512" hashValue="xd+OcfnjQelMT7T4yDjoBceA05fyvY7qfDx7Yii5rMIOO5+egBX8jtPpj8qq+YoE5i7nSNUgTY2nKWVYf5FqSA==" saltValue="F1uYzfxdg92fRSqFCF6RKg==" spinCount="100000" sheet="1" objects="1" scenarios="1" formatCells="0"/>
  <mergeCells count="95">
    <mergeCell ref="A7:A9"/>
    <mergeCell ref="L8:M8"/>
    <mergeCell ref="R3:S3"/>
    <mergeCell ref="B4:F4"/>
    <mergeCell ref="P4:Q4"/>
    <mergeCell ref="R4:S4"/>
    <mergeCell ref="B3:F3"/>
    <mergeCell ref="P3:Q3"/>
    <mergeCell ref="G1:H5"/>
    <mergeCell ref="J1:O5"/>
    <mergeCell ref="B2:F2"/>
    <mergeCell ref="P2:Q2"/>
    <mergeCell ref="P1:S1"/>
    <mergeCell ref="B7:M7"/>
    <mergeCell ref="B9:C9"/>
    <mergeCell ref="D9:E9"/>
    <mergeCell ref="B42:C42"/>
    <mergeCell ref="B47:C47"/>
    <mergeCell ref="A10:A16"/>
    <mergeCell ref="A17:A28"/>
    <mergeCell ref="L10:M10"/>
    <mergeCell ref="B16:C16"/>
    <mergeCell ref="D16:E16"/>
    <mergeCell ref="F16:G16"/>
    <mergeCell ref="H16:I16"/>
    <mergeCell ref="J15:K15"/>
    <mergeCell ref="L15:M15"/>
    <mergeCell ref="B10:C10"/>
    <mergeCell ref="D10:E10"/>
    <mergeCell ref="F10:G10"/>
    <mergeCell ref="H10:I10"/>
    <mergeCell ref="J10:K10"/>
    <mergeCell ref="J34:K34"/>
    <mergeCell ref="L9:M9"/>
    <mergeCell ref="B5:F5"/>
    <mergeCell ref="R2:S2"/>
    <mergeCell ref="B1:F1"/>
    <mergeCell ref="F9:G9"/>
    <mergeCell ref="H9:I9"/>
    <mergeCell ref="J9:K9"/>
    <mergeCell ref="B8:C8"/>
    <mergeCell ref="D8:E8"/>
    <mergeCell ref="F8:G8"/>
    <mergeCell ref="H8:I8"/>
    <mergeCell ref="J8:K8"/>
    <mergeCell ref="B100:C100"/>
    <mergeCell ref="B103:C103"/>
    <mergeCell ref="D52:E52"/>
    <mergeCell ref="D62:E62"/>
    <mergeCell ref="D69:E69"/>
    <mergeCell ref="D74:E74"/>
    <mergeCell ref="D84:E84"/>
    <mergeCell ref="D90:E90"/>
    <mergeCell ref="B57:C57"/>
    <mergeCell ref="B64:C64"/>
    <mergeCell ref="B69:C69"/>
    <mergeCell ref="B79:C79"/>
    <mergeCell ref="B85:C85"/>
    <mergeCell ref="H39:I39"/>
    <mergeCell ref="H57:I57"/>
    <mergeCell ref="H65:I65"/>
    <mergeCell ref="H70:I70"/>
    <mergeCell ref="H83:I83"/>
    <mergeCell ref="H47:I47"/>
    <mergeCell ref="D108:E108"/>
    <mergeCell ref="D112:E112"/>
    <mergeCell ref="D45:E45"/>
    <mergeCell ref="F32:G32"/>
    <mergeCell ref="F40:G40"/>
    <mergeCell ref="F104:G104"/>
    <mergeCell ref="F100:G100"/>
    <mergeCell ref="F62:G62"/>
    <mergeCell ref="F74:G74"/>
    <mergeCell ref="F81:G81"/>
    <mergeCell ref="H115:I115"/>
    <mergeCell ref="J97:K97"/>
    <mergeCell ref="J102:K102"/>
    <mergeCell ref="H110:I110"/>
    <mergeCell ref="H91:I91"/>
    <mergeCell ref="L98:M98"/>
    <mergeCell ref="L103:M103"/>
    <mergeCell ref="B6:F6"/>
    <mergeCell ref="J70:K70"/>
    <mergeCell ref="J78:K78"/>
    <mergeCell ref="L71:M71"/>
    <mergeCell ref="L79:M79"/>
    <mergeCell ref="L35:M35"/>
    <mergeCell ref="F50:G50"/>
    <mergeCell ref="F57:G57"/>
    <mergeCell ref="J44:K44"/>
    <mergeCell ref="J52:K52"/>
    <mergeCell ref="J57:K57"/>
    <mergeCell ref="L45:M45"/>
    <mergeCell ref="L53:M53"/>
    <mergeCell ref="L58:M58"/>
  </mergeCells>
  <phoneticPr fontId="40" type="noConversion"/>
  <hyperlinks>
    <hyperlink ref="P2:Q2" r:id="rId1" display="Grade K" xr:uid="{4B0D753E-888F-4DBE-8F36-68B55C306C3D}"/>
    <hyperlink ref="P3:Q3" r:id="rId2" display="Grade 1" xr:uid="{79C01745-AC4A-4BA3-AAD3-F2952E4F009D}"/>
    <hyperlink ref="P4:Q4" r:id="rId3" display="Grade 2" xr:uid="{F8765C6A-177D-490B-A53A-99AE3F6A0007}"/>
    <hyperlink ref="R2:S2" r:id="rId4" display="Grade 3" xr:uid="{577C393C-E7B1-427C-901B-9DD8277FBA86}"/>
    <hyperlink ref="R3:S3" r:id="rId5" display="Grade 4" xr:uid="{4E356B74-4E4E-4CD0-A1A2-D6E0B9DCAD1E}"/>
    <hyperlink ref="R4:S4" r:id="rId6" display="Grade 5" xr:uid="{7A8A27E8-4062-4B40-8BF2-7F8D2B6804FD}"/>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F47C9-8FE7-46F3-878F-AB281CD89F30}">
  <sheetPr>
    <tabColor rgb="FFF16038"/>
  </sheetPr>
  <dimension ref="A1:X52"/>
  <sheetViews>
    <sheetView showGridLines="0" topLeftCell="A3" zoomScale="120" zoomScaleNormal="120" workbookViewId="0">
      <selection activeCell="A52" sqref="A52:F52"/>
    </sheetView>
  </sheetViews>
  <sheetFormatPr defaultColWidth="9.140625" defaultRowHeight="14.45"/>
  <cols>
    <col min="1" max="1" width="3.7109375" style="1" customWidth="1"/>
    <col min="2" max="6" width="13.7109375" style="1" customWidth="1"/>
    <col min="7" max="7" width="3.7109375" style="1" customWidth="1"/>
    <col min="8" max="12" width="13.7109375" style="1" customWidth="1"/>
    <col min="13" max="13" width="3.7109375" style="1" customWidth="1"/>
    <col min="14" max="18" width="13.7109375" style="1" customWidth="1"/>
    <col min="19" max="19" width="3.7109375" style="1" customWidth="1"/>
    <col min="20" max="24" width="13.7109375" style="1" customWidth="1"/>
    <col min="25" max="25" width="12.7109375" style="1" customWidth="1"/>
    <col min="26" max="16384" width="9.140625" style="1"/>
  </cols>
  <sheetData>
    <row r="1" spans="1:24">
      <c r="A1" s="417" t="s">
        <v>20</v>
      </c>
      <c r="B1" s="418"/>
      <c r="C1" s="418"/>
      <c r="D1" s="418"/>
      <c r="E1" s="418"/>
      <c r="F1" s="419"/>
      <c r="G1" s="434" t="s">
        <v>21</v>
      </c>
      <c r="H1" s="435"/>
      <c r="I1" s="435"/>
      <c r="J1" s="435"/>
      <c r="K1" s="435"/>
      <c r="L1" s="436"/>
      <c r="M1" s="423" t="s">
        <v>22</v>
      </c>
      <c r="N1" s="424"/>
      <c r="O1" s="424"/>
      <c r="P1" s="424"/>
      <c r="Q1" s="424"/>
      <c r="R1" s="425"/>
      <c r="S1" s="400" t="s">
        <v>23</v>
      </c>
      <c r="T1" s="401"/>
      <c r="U1" s="401"/>
      <c r="V1" s="401"/>
      <c r="W1" s="401"/>
      <c r="X1" s="402"/>
    </row>
    <row r="2" spans="1:24">
      <c r="A2" s="420"/>
      <c r="B2" s="421"/>
      <c r="C2" s="421"/>
      <c r="D2" s="421"/>
      <c r="E2" s="421"/>
      <c r="F2" s="422"/>
      <c r="G2" s="437"/>
      <c r="H2" s="438"/>
      <c r="I2" s="438"/>
      <c r="J2" s="438"/>
      <c r="K2" s="438"/>
      <c r="L2" s="439"/>
      <c r="M2" s="426"/>
      <c r="N2" s="427"/>
      <c r="O2" s="427"/>
      <c r="P2" s="427"/>
      <c r="Q2" s="427"/>
      <c r="R2" s="428"/>
      <c r="S2" s="403"/>
      <c r="T2" s="404"/>
      <c r="U2" s="404"/>
      <c r="V2" s="404"/>
      <c r="W2" s="404"/>
      <c r="X2" s="405"/>
    </row>
    <row r="3" spans="1:24" ht="166.5" customHeight="1">
      <c r="A3" s="442" t="s">
        <v>24</v>
      </c>
      <c r="B3" s="443"/>
      <c r="C3" s="443"/>
      <c r="D3" s="443"/>
      <c r="E3" s="443"/>
      <c r="F3" s="444"/>
      <c r="G3" s="411" t="s">
        <v>25</v>
      </c>
      <c r="H3" s="412"/>
      <c r="I3" s="412"/>
      <c r="J3" s="412"/>
      <c r="K3" s="412"/>
      <c r="L3" s="413"/>
      <c r="M3" s="429" t="s">
        <v>26</v>
      </c>
      <c r="N3" s="430"/>
      <c r="O3" s="430"/>
      <c r="P3" s="430"/>
      <c r="Q3" s="430"/>
      <c r="R3" s="431"/>
      <c r="S3" s="406" t="s">
        <v>27</v>
      </c>
      <c r="T3" s="407"/>
      <c r="U3" s="407"/>
      <c r="V3" s="407"/>
      <c r="W3" s="407"/>
      <c r="X3" s="408"/>
    </row>
    <row r="4" spans="1:24">
      <c r="A4" s="441" t="s">
        <v>28</v>
      </c>
      <c r="B4" s="441"/>
      <c r="C4" s="441"/>
      <c r="D4" s="441"/>
      <c r="E4" s="441"/>
      <c r="F4" s="441"/>
      <c r="G4" s="414" t="s">
        <v>29</v>
      </c>
      <c r="H4" s="414"/>
      <c r="I4" s="414"/>
      <c r="J4" s="414"/>
      <c r="K4" s="414"/>
      <c r="L4" s="414"/>
      <c r="M4" s="432" t="s">
        <v>30</v>
      </c>
      <c r="N4" s="432"/>
      <c r="O4" s="432"/>
      <c r="P4" s="432"/>
      <c r="Q4" s="432"/>
      <c r="R4" s="432"/>
      <c r="S4" s="409" t="s">
        <v>31</v>
      </c>
      <c r="T4" s="409"/>
      <c r="U4" s="409"/>
      <c r="V4" s="409"/>
      <c r="W4" s="409"/>
      <c r="X4" s="409"/>
    </row>
    <row r="5" spans="1:24" ht="15" customHeight="1">
      <c r="A5" s="22" t="s">
        <v>32</v>
      </c>
      <c r="B5" s="440" t="s">
        <v>33</v>
      </c>
      <c r="C5" s="440"/>
      <c r="D5" s="440"/>
      <c r="E5" s="440"/>
      <c r="F5" s="440"/>
      <c r="G5" s="20" t="s">
        <v>32</v>
      </c>
      <c r="H5" s="415" t="s">
        <v>34</v>
      </c>
      <c r="I5" s="415"/>
      <c r="J5" s="415"/>
      <c r="K5" s="415"/>
      <c r="L5" s="415"/>
      <c r="M5" s="71" t="s">
        <v>32</v>
      </c>
      <c r="N5" s="392" t="s">
        <v>35</v>
      </c>
      <c r="O5" s="392"/>
      <c r="P5" s="392"/>
      <c r="Q5" s="392"/>
      <c r="R5" s="392"/>
      <c r="S5" s="68" t="s">
        <v>32</v>
      </c>
      <c r="T5" s="397" t="s">
        <v>36</v>
      </c>
      <c r="U5" s="397"/>
      <c r="V5" s="397"/>
      <c r="W5" s="397"/>
      <c r="X5" s="397"/>
    </row>
    <row r="6" spans="1:24" ht="15" customHeight="1">
      <c r="A6" s="22"/>
      <c r="B6" s="440"/>
      <c r="C6" s="440"/>
      <c r="D6" s="440"/>
      <c r="E6" s="440"/>
      <c r="F6" s="440"/>
      <c r="G6" s="20"/>
      <c r="H6" s="415"/>
      <c r="I6" s="415"/>
      <c r="J6" s="415"/>
      <c r="K6" s="415"/>
      <c r="L6" s="415"/>
      <c r="M6" s="71"/>
      <c r="N6" s="392"/>
      <c r="O6" s="392"/>
      <c r="P6" s="392"/>
      <c r="Q6" s="392"/>
      <c r="R6" s="392"/>
      <c r="S6" s="68"/>
      <c r="T6" s="397"/>
      <c r="U6" s="397"/>
      <c r="V6" s="397"/>
      <c r="W6" s="397"/>
      <c r="X6" s="397"/>
    </row>
    <row r="7" spans="1:24">
      <c r="A7" s="22" t="s">
        <v>37</v>
      </c>
      <c r="B7" s="440" t="s">
        <v>38</v>
      </c>
      <c r="C7" s="440"/>
      <c r="D7" s="440"/>
      <c r="E7" s="440"/>
      <c r="F7" s="440"/>
      <c r="G7" s="20"/>
      <c r="H7" s="415"/>
      <c r="I7" s="415"/>
      <c r="J7" s="415"/>
      <c r="K7" s="415"/>
      <c r="L7" s="415"/>
      <c r="M7" s="71"/>
      <c r="N7" s="392"/>
      <c r="O7" s="392"/>
      <c r="P7" s="392"/>
      <c r="Q7" s="392"/>
      <c r="R7" s="392"/>
      <c r="S7" s="68"/>
      <c r="T7" s="397"/>
      <c r="U7" s="397"/>
      <c r="V7" s="397"/>
      <c r="W7" s="397"/>
      <c r="X7" s="397"/>
    </row>
    <row r="8" spans="1:24" ht="15" customHeight="1">
      <c r="A8" s="22" t="s">
        <v>39</v>
      </c>
      <c r="B8" s="440" t="s">
        <v>40</v>
      </c>
      <c r="C8" s="440"/>
      <c r="D8" s="440"/>
      <c r="E8" s="440"/>
      <c r="F8" s="440"/>
      <c r="G8" s="20" t="s">
        <v>37</v>
      </c>
      <c r="H8" s="416" t="s">
        <v>41</v>
      </c>
      <c r="I8" s="416"/>
      <c r="J8" s="416"/>
      <c r="K8" s="416"/>
      <c r="L8" s="416"/>
      <c r="M8" s="71"/>
      <c r="N8" s="392"/>
      <c r="O8" s="392"/>
      <c r="P8" s="392"/>
      <c r="Q8" s="392"/>
      <c r="R8" s="392"/>
      <c r="S8" s="68"/>
      <c r="T8" s="305"/>
      <c r="U8" s="305"/>
      <c r="V8" s="305"/>
      <c r="W8" s="305"/>
      <c r="X8" s="305"/>
    </row>
    <row r="9" spans="1:24">
      <c r="A9" s="24"/>
      <c r="B9" s="440"/>
      <c r="C9" s="440"/>
      <c r="D9" s="440"/>
      <c r="E9" s="440"/>
      <c r="F9" s="440"/>
      <c r="G9" s="20"/>
      <c r="H9" s="416"/>
      <c r="I9" s="416"/>
      <c r="J9" s="416"/>
      <c r="K9" s="416"/>
      <c r="L9" s="416"/>
      <c r="M9" s="71"/>
      <c r="N9" s="392"/>
      <c r="O9" s="392"/>
      <c r="P9" s="392"/>
      <c r="Q9" s="392"/>
      <c r="R9" s="392"/>
      <c r="S9" s="68"/>
      <c r="T9" s="69"/>
      <c r="U9" s="69"/>
      <c r="V9" s="69"/>
      <c r="W9" s="69"/>
      <c r="X9" s="69"/>
    </row>
    <row r="10" spans="1:24">
      <c r="A10" s="24"/>
      <c r="B10" s="17"/>
      <c r="C10" s="17"/>
      <c r="D10" s="17"/>
      <c r="E10" s="17"/>
      <c r="F10" s="17"/>
      <c r="G10" s="26"/>
      <c r="H10" s="416"/>
      <c r="I10" s="416"/>
      <c r="J10" s="416"/>
      <c r="K10" s="416"/>
      <c r="L10" s="416"/>
      <c r="M10" s="23"/>
      <c r="N10" s="392"/>
      <c r="O10" s="392"/>
      <c r="P10" s="392"/>
      <c r="Q10" s="392"/>
      <c r="R10" s="392"/>
      <c r="S10" s="68"/>
      <c r="T10" s="69"/>
      <c r="U10" s="69"/>
      <c r="V10" s="69"/>
      <c r="W10" s="69"/>
      <c r="X10" s="69"/>
    </row>
    <row r="11" spans="1:24">
      <c r="A11" s="24"/>
      <c r="B11" s="17"/>
      <c r="C11" s="17"/>
      <c r="D11" s="17"/>
      <c r="E11" s="17"/>
      <c r="F11" s="17"/>
      <c r="G11" s="26" t="s">
        <v>39</v>
      </c>
      <c r="H11" s="389" t="s">
        <v>42</v>
      </c>
      <c r="I11" s="389"/>
      <c r="J11" s="389"/>
      <c r="K11" s="389"/>
      <c r="L11" s="389"/>
      <c r="M11" s="23"/>
      <c r="N11" s="392"/>
      <c r="O11" s="392"/>
      <c r="P11" s="392"/>
      <c r="Q11" s="392"/>
      <c r="R11" s="392"/>
      <c r="S11" s="68"/>
      <c r="T11" s="69"/>
      <c r="U11" s="69"/>
      <c r="V11" s="69"/>
      <c r="W11" s="69"/>
      <c r="X11" s="69"/>
    </row>
    <row r="12" spans="1:24" ht="15.75" customHeight="1">
      <c r="A12" s="24"/>
      <c r="B12" s="17"/>
      <c r="C12" s="17"/>
      <c r="D12" s="17"/>
      <c r="E12" s="17"/>
      <c r="F12" s="17"/>
      <c r="G12" s="26"/>
      <c r="H12" s="389"/>
      <c r="I12" s="389"/>
      <c r="J12" s="389"/>
      <c r="K12" s="389"/>
      <c r="L12" s="389"/>
      <c r="M12" s="23"/>
      <c r="N12" s="392"/>
      <c r="O12" s="392"/>
      <c r="P12" s="392"/>
      <c r="Q12" s="392"/>
      <c r="R12" s="392"/>
      <c r="S12" s="68"/>
      <c r="T12" s="69"/>
      <c r="U12" s="69"/>
      <c r="V12" s="69"/>
      <c r="W12" s="69"/>
      <c r="X12" s="69"/>
    </row>
    <row r="13" spans="1:24">
      <c r="A13" s="24"/>
      <c r="B13" s="17"/>
      <c r="C13" s="17"/>
      <c r="D13" s="17"/>
      <c r="E13" s="17"/>
      <c r="F13" s="17"/>
      <c r="G13" s="26"/>
      <c r="H13" s="389"/>
      <c r="I13" s="389"/>
      <c r="J13" s="389"/>
      <c r="K13" s="389"/>
      <c r="L13" s="389"/>
      <c r="M13" s="23"/>
      <c r="N13" s="25"/>
      <c r="O13" s="25"/>
      <c r="P13" s="25"/>
      <c r="Q13" s="25"/>
      <c r="R13" s="25"/>
      <c r="S13" s="68"/>
      <c r="T13" s="69"/>
      <c r="U13" s="69"/>
      <c r="V13" s="69"/>
      <c r="W13" s="69"/>
      <c r="X13" s="69"/>
    </row>
    <row r="14" spans="1:24">
      <c r="A14" s="24"/>
      <c r="B14" s="17"/>
      <c r="C14" s="17"/>
      <c r="D14" s="17"/>
      <c r="E14" s="17"/>
      <c r="F14" s="17"/>
      <c r="G14" s="20"/>
      <c r="H14" s="389"/>
      <c r="I14" s="389"/>
      <c r="J14" s="389"/>
      <c r="K14" s="389"/>
      <c r="L14" s="389"/>
      <c r="M14" s="23"/>
      <c r="N14" s="25"/>
      <c r="O14" s="25"/>
      <c r="P14" s="25"/>
      <c r="Q14" s="25"/>
      <c r="R14" s="25"/>
      <c r="S14" s="68"/>
      <c r="T14" s="69"/>
      <c r="U14" s="69"/>
      <c r="V14" s="69"/>
      <c r="W14" s="69"/>
      <c r="X14" s="69"/>
    </row>
    <row r="15" spans="1:24">
      <c r="A15" s="27" t="s">
        <v>4</v>
      </c>
      <c r="B15" s="394" t="s">
        <v>43</v>
      </c>
      <c r="C15" s="394"/>
      <c r="D15" s="394"/>
      <c r="E15" s="394"/>
      <c r="F15" s="394"/>
      <c r="G15" s="20"/>
      <c r="H15" s="389"/>
      <c r="I15" s="389"/>
      <c r="J15" s="389"/>
      <c r="K15" s="389"/>
      <c r="L15" s="389"/>
      <c r="M15" s="71"/>
      <c r="N15" s="72"/>
      <c r="O15" s="72"/>
      <c r="P15" s="72"/>
      <c r="Q15" s="72"/>
      <c r="R15" s="72"/>
      <c r="S15" s="68"/>
      <c r="T15" s="69"/>
      <c r="U15" s="69"/>
      <c r="V15" s="69"/>
      <c r="W15" s="69"/>
      <c r="X15" s="69"/>
    </row>
    <row r="16" spans="1:24" ht="15.75" customHeight="1">
      <c r="A16" s="24"/>
      <c r="B16" s="394"/>
      <c r="C16" s="394"/>
      <c r="D16" s="394"/>
      <c r="E16" s="394"/>
      <c r="F16" s="394"/>
      <c r="G16" s="20"/>
      <c r="H16" s="389"/>
      <c r="I16" s="389"/>
      <c r="J16" s="389"/>
      <c r="K16" s="389"/>
      <c r="L16" s="389"/>
      <c r="M16" s="71"/>
      <c r="N16" s="72"/>
      <c r="O16" s="72"/>
      <c r="P16" s="72"/>
      <c r="Q16" s="72"/>
      <c r="R16" s="72"/>
      <c r="S16" s="68"/>
      <c r="T16" s="69"/>
      <c r="U16" s="69"/>
      <c r="V16" s="69"/>
      <c r="W16" s="69"/>
      <c r="X16" s="69"/>
    </row>
    <row r="17" spans="1:24">
      <c r="A17" s="27" t="s">
        <v>44</v>
      </c>
      <c r="B17" s="433" t="s">
        <v>45</v>
      </c>
      <c r="C17" s="433"/>
      <c r="D17" s="433"/>
      <c r="E17" s="433"/>
      <c r="F17" s="433"/>
      <c r="G17" s="20"/>
      <c r="H17" s="389"/>
      <c r="I17" s="389"/>
      <c r="J17" s="389"/>
      <c r="K17" s="389"/>
      <c r="L17" s="389"/>
      <c r="M17" s="71"/>
      <c r="N17" s="72"/>
      <c r="O17" s="72"/>
      <c r="P17" s="72"/>
      <c r="Q17" s="72"/>
      <c r="R17" s="72"/>
      <c r="S17" s="68" t="s">
        <v>37</v>
      </c>
      <c r="T17" s="410" t="s">
        <v>46</v>
      </c>
      <c r="U17" s="410"/>
      <c r="V17" s="410"/>
      <c r="W17" s="410"/>
      <c r="X17" s="410"/>
    </row>
    <row r="18" spans="1:24" ht="15" customHeight="1">
      <c r="A18" s="24"/>
      <c r="B18" s="433"/>
      <c r="C18" s="433"/>
      <c r="D18" s="433"/>
      <c r="E18" s="433"/>
      <c r="F18" s="433"/>
      <c r="G18" s="20" t="s">
        <v>4</v>
      </c>
      <c r="H18" s="393" t="s">
        <v>47</v>
      </c>
      <c r="I18" s="393"/>
      <c r="J18" s="393"/>
      <c r="K18" s="393"/>
      <c r="L18" s="393"/>
      <c r="M18" s="71"/>
      <c r="N18" s="72"/>
      <c r="O18" s="72"/>
      <c r="P18" s="72"/>
      <c r="Q18" s="72"/>
      <c r="R18" s="72"/>
      <c r="S18" s="68"/>
      <c r="T18" s="410"/>
      <c r="U18" s="410"/>
      <c r="V18" s="410"/>
      <c r="W18" s="410"/>
      <c r="X18" s="410"/>
    </row>
    <row r="19" spans="1:24" ht="15" customHeight="1">
      <c r="A19" s="27" t="s">
        <v>48</v>
      </c>
      <c r="B19" s="394" t="s">
        <v>49</v>
      </c>
      <c r="C19" s="394"/>
      <c r="D19" s="394"/>
      <c r="E19" s="394"/>
      <c r="F19" s="394"/>
      <c r="G19" s="20"/>
      <c r="H19" s="393"/>
      <c r="I19" s="393"/>
      <c r="J19" s="393"/>
      <c r="K19" s="393"/>
      <c r="L19" s="393"/>
      <c r="M19" s="73"/>
      <c r="N19" s="48"/>
      <c r="O19" s="48"/>
      <c r="P19" s="48"/>
      <c r="Q19" s="48"/>
      <c r="R19" s="48"/>
      <c r="S19" s="68" t="s">
        <v>39</v>
      </c>
      <c r="T19" s="397" t="s">
        <v>50</v>
      </c>
      <c r="U19" s="397"/>
      <c r="V19" s="397"/>
      <c r="W19" s="397"/>
      <c r="X19" s="397"/>
    </row>
    <row r="20" spans="1:24" ht="15" customHeight="1">
      <c r="A20" s="24"/>
      <c r="B20" s="394"/>
      <c r="C20" s="394"/>
      <c r="D20" s="394"/>
      <c r="E20" s="394"/>
      <c r="F20" s="394"/>
      <c r="G20" s="20"/>
      <c r="H20" s="393"/>
      <c r="I20" s="393"/>
      <c r="J20" s="393"/>
      <c r="K20" s="393"/>
      <c r="L20" s="393"/>
      <c r="M20" s="73"/>
      <c r="N20" s="48"/>
      <c r="O20" s="48"/>
      <c r="P20" s="48"/>
      <c r="Q20" s="48"/>
      <c r="R20" s="48"/>
      <c r="S20" s="68"/>
      <c r="T20" s="397"/>
      <c r="U20" s="397"/>
      <c r="V20" s="397"/>
      <c r="W20" s="397"/>
      <c r="X20" s="397"/>
    </row>
    <row r="21" spans="1:24" ht="18" customHeight="1">
      <c r="A21" s="24"/>
      <c r="B21" s="17"/>
      <c r="C21" s="17"/>
      <c r="D21" s="17"/>
      <c r="E21" s="17"/>
      <c r="F21" s="17"/>
      <c r="G21" s="28" t="s">
        <v>44</v>
      </c>
      <c r="H21" s="395" t="s">
        <v>51</v>
      </c>
      <c r="I21" s="395"/>
      <c r="J21" s="395"/>
      <c r="K21" s="395"/>
      <c r="L21" s="395"/>
      <c r="M21" s="23" t="s">
        <v>37</v>
      </c>
      <c r="N21" s="392" t="s">
        <v>52</v>
      </c>
      <c r="O21" s="392"/>
      <c r="P21" s="392"/>
      <c r="Q21" s="392"/>
      <c r="R21" s="392"/>
      <c r="S21" s="68"/>
      <c r="T21" s="397"/>
      <c r="U21" s="397"/>
      <c r="V21" s="397"/>
      <c r="W21" s="397"/>
      <c r="X21" s="397"/>
    </row>
    <row r="22" spans="1:24" ht="15" customHeight="1">
      <c r="A22" s="24"/>
      <c r="B22" s="17"/>
      <c r="C22" s="17"/>
      <c r="D22" s="17"/>
      <c r="E22" s="17"/>
      <c r="F22" s="17"/>
      <c r="G22" s="28" t="s">
        <v>48</v>
      </c>
      <c r="H22" s="393" t="s">
        <v>53</v>
      </c>
      <c r="I22" s="393"/>
      <c r="J22" s="393"/>
      <c r="K22" s="393"/>
      <c r="L22" s="393"/>
      <c r="M22" s="25"/>
      <c r="N22" s="392"/>
      <c r="O22" s="392"/>
      <c r="P22" s="392"/>
      <c r="Q22" s="392"/>
      <c r="R22" s="392"/>
      <c r="S22" s="68"/>
      <c r="T22" s="397"/>
      <c r="U22" s="397"/>
      <c r="V22" s="397"/>
      <c r="W22" s="397"/>
      <c r="X22" s="397"/>
    </row>
    <row r="23" spans="1:24" ht="17.25" customHeight="1">
      <c r="A23" s="24"/>
      <c r="B23" s="17"/>
      <c r="C23" s="17"/>
      <c r="D23" s="17"/>
      <c r="E23" s="17"/>
      <c r="F23" s="17"/>
      <c r="G23" s="26"/>
      <c r="H23" s="393"/>
      <c r="I23" s="393"/>
      <c r="J23" s="393"/>
      <c r="K23" s="393"/>
      <c r="L23" s="393"/>
      <c r="M23" s="25"/>
      <c r="N23" s="392"/>
      <c r="O23" s="392"/>
      <c r="P23" s="392"/>
      <c r="Q23" s="392"/>
      <c r="R23" s="392"/>
      <c r="S23" s="68"/>
      <c r="T23" s="397"/>
      <c r="U23" s="397"/>
      <c r="V23" s="397"/>
      <c r="W23" s="397"/>
      <c r="X23" s="397"/>
    </row>
    <row r="24" spans="1:24" ht="15" customHeight="1">
      <c r="A24" s="27" t="s">
        <v>54</v>
      </c>
      <c r="B24" s="394" t="s">
        <v>55</v>
      </c>
      <c r="C24" s="394"/>
      <c r="D24" s="394"/>
      <c r="E24" s="394"/>
      <c r="F24" s="394"/>
      <c r="G24" s="26" t="s">
        <v>54</v>
      </c>
      <c r="H24" s="393" t="s">
        <v>56</v>
      </c>
      <c r="I24" s="393"/>
      <c r="J24" s="393"/>
      <c r="K24" s="393"/>
      <c r="L24" s="393"/>
      <c r="M24" s="25"/>
      <c r="N24" s="392"/>
      <c r="O24" s="392"/>
      <c r="P24" s="392"/>
      <c r="Q24" s="392"/>
      <c r="R24" s="392"/>
      <c r="S24" s="68"/>
      <c r="T24" s="397"/>
      <c r="U24" s="397"/>
      <c r="V24" s="397"/>
      <c r="W24" s="397"/>
      <c r="X24" s="397"/>
    </row>
    <row r="25" spans="1:24" ht="15" customHeight="1">
      <c r="A25" s="24"/>
      <c r="B25" s="394"/>
      <c r="C25" s="394"/>
      <c r="D25" s="394"/>
      <c r="E25" s="394"/>
      <c r="F25" s="394"/>
      <c r="G25" s="64"/>
      <c r="H25" s="393"/>
      <c r="I25" s="393"/>
      <c r="J25" s="393"/>
      <c r="K25" s="393"/>
      <c r="L25" s="393"/>
      <c r="M25" s="25"/>
      <c r="N25" s="392"/>
      <c r="O25" s="392"/>
      <c r="P25" s="392"/>
      <c r="Q25" s="392"/>
      <c r="R25" s="392"/>
      <c r="S25" s="68"/>
      <c r="T25" s="397"/>
      <c r="U25" s="397"/>
      <c r="V25" s="397"/>
      <c r="W25" s="397"/>
      <c r="X25" s="397"/>
    </row>
    <row r="26" spans="1:24" ht="15" customHeight="1">
      <c r="A26" s="24"/>
      <c r="B26" s="394"/>
      <c r="C26" s="394"/>
      <c r="D26" s="394"/>
      <c r="E26" s="394"/>
      <c r="F26" s="394"/>
      <c r="G26" s="64"/>
      <c r="H26" s="393"/>
      <c r="I26" s="393"/>
      <c r="J26" s="393"/>
      <c r="K26" s="393"/>
      <c r="L26" s="393"/>
      <c r="M26" s="25"/>
      <c r="N26" s="392"/>
      <c r="O26" s="392"/>
      <c r="P26" s="392"/>
      <c r="Q26" s="392"/>
      <c r="R26" s="392"/>
      <c r="S26" s="68"/>
      <c r="T26" s="397"/>
      <c r="U26" s="397"/>
      <c r="V26" s="397"/>
      <c r="W26" s="397"/>
      <c r="X26" s="397"/>
    </row>
    <row r="27" spans="1:24" ht="15" customHeight="1">
      <c r="A27" s="43" t="s">
        <v>57</v>
      </c>
      <c r="B27" s="394" t="s">
        <v>58</v>
      </c>
      <c r="C27" s="394"/>
      <c r="D27" s="394"/>
      <c r="E27" s="394"/>
      <c r="F27" s="394"/>
      <c r="G27" s="26"/>
      <c r="H27" s="393"/>
      <c r="I27" s="393"/>
      <c r="J27" s="393"/>
      <c r="K27" s="393"/>
      <c r="L27" s="393"/>
      <c r="M27" s="73" t="s">
        <v>39</v>
      </c>
      <c r="N27" s="399" t="s">
        <v>59</v>
      </c>
      <c r="O27" s="399"/>
      <c r="P27" s="399"/>
      <c r="Q27" s="399"/>
      <c r="R27" s="399"/>
      <c r="S27" s="68"/>
      <c r="T27" s="397"/>
      <c r="U27" s="397"/>
      <c r="V27" s="397"/>
      <c r="W27" s="397"/>
      <c r="X27" s="397"/>
    </row>
    <row r="28" spans="1:24" ht="15" customHeight="1">
      <c r="A28" s="24"/>
      <c r="B28" s="394"/>
      <c r="C28" s="394"/>
      <c r="D28" s="394"/>
      <c r="E28" s="394"/>
      <c r="F28" s="394"/>
      <c r="G28" s="26"/>
      <c r="H28" s="393"/>
      <c r="I28" s="393"/>
      <c r="J28" s="393"/>
      <c r="K28" s="393"/>
      <c r="L28" s="393"/>
      <c r="M28" s="73"/>
      <c r="N28" s="391" t="s">
        <v>60</v>
      </c>
      <c r="O28" s="391"/>
      <c r="P28" s="391"/>
      <c r="Q28" s="391"/>
      <c r="R28" s="391"/>
      <c r="S28" s="68"/>
      <c r="T28" s="397"/>
      <c r="U28" s="397"/>
      <c r="V28" s="397"/>
      <c r="W28" s="397"/>
      <c r="X28" s="397"/>
    </row>
    <row r="29" spans="1:24" ht="17.25" customHeight="1">
      <c r="A29" s="17"/>
      <c r="B29" s="394"/>
      <c r="C29" s="394"/>
      <c r="D29" s="394"/>
      <c r="E29" s="394"/>
      <c r="F29" s="394"/>
      <c r="G29" s="26" t="s">
        <v>57</v>
      </c>
      <c r="H29" s="395" t="s">
        <v>61</v>
      </c>
      <c r="I29" s="395"/>
      <c r="J29" s="395"/>
      <c r="K29" s="395"/>
      <c r="L29" s="395"/>
      <c r="M29" s="73"/>
      <c r="N29" s="391" t="s">
        <v>62</v>
      </c>
      <c r="O29" s="391"/>
      <c r="P29" s="391"/>
      <c r="Q29" s="391"/>
      <c r="R29" s="391"/>
      <c r="S29" s="68"/>
      <c r="T29" s="397"/>
      <c r="U29" s="397"/>
      <c r="V29" s="397"/>
      <c r="W29" s="397"/>
      <c r="X29" s="397"/>
    </row>
    <row r="30" spans="1:24">
      <c r="A30" s="49"/>
      <c r="B30" s="394"/>
      <c r="C30" s="394"/>
      <c r="D30" s="394"/>
      <c r="E30" s="394"/>
      <c r="F30" s="394"/>
      <c r="G30" s="28"/>
      <c r="H30" s="66" t="s">
        <v>63</v>
      </c>
      <c r="I30" s="63"/>
      <c r="J30" s="63"/>
      <c r="K30" s="63"/>
      <c r="L30" s="63"/>
      <c r="M30" s="25"/>
      <c r="N30" s="398" t="s">
        <v>64</v>
      </c>
      <c r="O30" s="398"/>
      <c r="P30" s="398"/>
      <c r="Q30" s="398"/>
      <c r="R30" s="398"/>
      <c r="S30" s="68"/>
      <c r="T30" s="69"/>
      <c r="U30" s="69"/>
      <c r="V30" s="69"/>
      <c r="W30" s="69"/>
      <c r="X30" s="69"/>
    </row>
    <row r="31" spans="1:24">
      <c r="A31" s="49"/>
      <c r="B31" s="394"/>
      <c r="C31" s="394"/>
      <c r="D31" s="394"/>
      <c r="E31" s="394"/>
      <c r="F31" s="394"/>
      <c r="G31" s="28"/>
      <c r="H31" s="396" t="s">
        <v>65</v>
      </c>
      <c r="I31" s="396"/>
      <c r="J31" s="396"/>
      <c r="K31" s="396"/>
      <c r="L31" s="396"/>
      <c r="M31" s="29"/>
      <c r="N31" s="398"/>
      <c r="O31" s="398"/>
      <c r="P31" s="398"/>
      <c r="Q31" s="398"/>
      <c r="R31" s="398"/>
      <c r="S31" s="68"/>
      <c r="T31" s="69"/>
      <c r="U31" s="69"/>
      <c r="V31" s="69"/>
      <c r="W31" s="69"/>
      <c r="X31" s="69"/>
    </row>
    <row r="32" spans="1:24" ht="15" customHeight="1">
      <c r="A32" s="49"/>
      <c r="B32" s="394"/>
      <c r="C32" s="394"/>
      <c r="D32" s="394"/>
      <c r="E32" s="394"/>
      <c r="F32" s="394"/>
      <c r="G32" s="28"/>
      <c r="H32" s="396"/>
      <c r="I32" s="396"/>
      <c r="J32" s="396"/>
      <c r="K32" s="396"/>
      <c r="L32" s="396"/>
      <c r="M32" s="23" t="s">
        <v>4</v>
      </c>
      <c r="N32" s="392" t="s">
        <v>66</v>
      </c>
      <c r="O32" s="392"/>
      <c r="P32" s="392"/>
      <c r="Q32" s="392"/>
      <c r="R32" s="392"/>
      <c r="S32" s="68"/>
      <c r="T32" s="69"/>
      <c r="U32" s="69"/>
      <c r="V32" s="69"/>
      <c r="W32" s="69"/>
      <c r="X32" s="69"/>
    </row>
    <row r="33" spans="1:24">
      <c r="A33" s="49"/>
      <c r="B33" s="394"/>
      <c r="C33" s="394"/>
      <c r="D33" s="394"/>
      <c r="E33" s="394"/>
      <c r="F33" s="394"/>
      <c r="G33" s="26" t="s">
        <v>67</v>
      </c>
      <c r="H33" s="393" t="s">
        <v>68</v>
      </c>
      <c r="I33" s="393"/>
      <c r="J33" s="393"/>
      <c r="K33" s="393"/>
      <c r="L33" s="393"/>
      <c r="M33" s="25"/>
      <c r="N33" s="392"/>
      <c r="O33" s="392"/>
      <c r="P33" s="392"/>
      <c r="Q33" s="392"/>
      <c r="R33" s="392"/>
      <c r="S33" s="68"/>
      <c r="T33" s="69"/>
      <c r="U33" s="69"/>
      <c r="V33" s="69"/>
      <c r="W33" s="69"/>
      <c r="X33" s="69"/>
    </row>
    <row r="34" spans="1:24" ht="15" customHeight="1">
      <c r="A34" s="43" t="s">
        <v>67</v>
      </c>
      <c r="B34" s="394" t="s">
        <v>69</v>
      </c>
      <c r="C34" s="394"/>
      <c r="D34" s="394"/>
      <c r="E34" s="394"/>
      <c r="F34" s="394"/>
      <c r="G34" s="65"/>
      <c r="H34" s="393"/>
      <c r="I34" s="393"/>
      <c r="J34" s="393"/>
      <c r="K34" s="393"/>
      <c r="L34" s="393"/>
      <c r="M34" s="25"/>
      <c r="N34" s="392"/>
      <c r="O34" s="392"/>
      <c r="P34" s="392"/>
      <c r="Q34" s="392"/>
      <c r="R34" s="392"/>
      <c r="S34" s="68"/>
      <c r="T34" s="69"/>
      <c r="U34" s="69"/>
      <c r="V34" s="69"/>
      <c r="W34" s="69"/>
      <c r="X34" s="69"/>
    </row>
    <row r="35" spans="1:24">
      <c r="A35" s="43"/>
      <c r="B35" s="394"/>
      <c r="C35" s="394"/>
      <c r="D35" s="394"/>
      <c r="E35" s="394"/>
      <c r="F35" s="394"/>
      <c r="G35" s="67"/>
      <c r="H35" s="393"/>
      <c r="I35" s="393"/>
      <c r="J35" s="393"/>
      <c r="K35" s="393"/>
      <c r="L35" s="393"/>
      <c r="M35" s="25"/>
      <c r="N35" s="392"/>
      <c r="O35" s="392"/>
      <c r="P35" s="392"/>
      <c r="Q35" s="392"/>
      <c r="R35" s="392"/>
      <c r="S35" s="74"/>
      <c r="T35" s="70"/>
      <c r="U35" s="70"/>
      <c r="V35" s="70"/>
      <c r="W35" s="70"/>
      <c r="X35" s="70"/>
    </row>
    <row r="36" spans="1:24">
      <c r="A36" s="43"/>
      <c r="B36" s="394"/>
      <c r="C36" s="394"/>
      <c r="D36" s="394"/>
      <c r="E36" s="394"/>
      <c r="F36" s="394"/>
      <c r="G36" s="26"/>
      <c r="H36" s="393"/>
      <c r="I36" s="393"/>
      <c r="J36" s="393"/>
      <c r="K36" s="393"/>
      <c r="L36" s="393"/>
      <c r="M36" s="23"/>
      <c r="N36" s="392"/>
      <c r="O36" s="392"/>
      <c r="P36" s="392"/>
      <c r="Q36" s="392"/>
      <c r="R36" s="392"/>
      <c r="S36" s="68"/>
      <c r="T36" s="69"/>
      <c r="U36" s="69"/>
      <c r="V36" s="69"/>
      <c r="W36" s="69"/>
      <c r="X36" s="69"/>
    </row>
    <row r="37" spans="1:24" s="4" customFormat="1" ht="15" customHeight="1">
      <c r="A37" s="22" t="s">
        <v>70</v>
      </c>
      <c r="B37" s="394" t="s">
        <v>71</v>
      </c>
      <c r="C37" s="394"/>
      <c r="D37" s="394"/>
      <c r="E37" s="394"/>
      <c r="F37" s="394"/>
      <c r="G37" s="26"/>
      <c r="H37" s="393"/>
      <c r="I37" s="393"/>
      <c r="J37" s="393"/>
      <c r="K37" s="393"/>
      <c r="L37" s="393"/>
      <c r="M37" s="23"/>
      <c r="N37" s="392"/>
      <c r="O37" s="392"/>
      <c r="P37" s="392"/>
      <c r="Q37" s="392"/>
      <c r="R37" s="392"/>
      <c r="S37" s="68"/>
      <c r="T37" s="69"/>
      <c r="U37" s="69"/>
      <c r="V37" s="69"/>
      <c r="W37" s="69"/>
      <c r="X37" s="69"/>
    </row>
    <row r="38" spans="1:24" ht="15" customHeight="1">
      <c r="A38" s="44"/>
      <c r="B38" s="394"/>
      <c r="C38" s="394"/>
      <c r="D38" s="394"/>
      <c r="E38" s="394"/>
      <c r="F38" s="394"/>
      <c r="G38" s="26"/>
      <c r="H38" s="393"/>
      <c r="I38" s="393"/>
      <c r="J38" s="393"/>
      <c r="K38" s="393"/>
      <c r="L38" s="393"/>
      <c r="M38" s="23"/>
      <c r="N38" s="392"/>
      <c r="O38" s="392"/>
      <c r="P38" s="392"/>
      <c r="Q38" s="392"/>
      <c r="R38" s="392"/>
      <c r="S38" s="68"/>
      <c r="T38" s="69"/>
      <c r="U38" s="69"/>
      <c r="V38" s="69"/>
      <c r="W38" s="69"/>
      <c r="X38" s="69"/>
    </row>
    <row r="39" spans="1:24" ht="15" customHeight="1">
      <c r="A39" s="17"/>
      <c r="B39" s="394"/>
      <c r="C39" s="394"/>
      <c r="D39" s="394"/>
      <c r="E39" s="394"/>
      <c r="F39" s="394"/>
      <c r="G39" s="26"/>
      <c r="H39" s="393"/>
      <c r="I39" s="393"/>
      <c r="J39" s="393"/>
      <c r="K39" s="393"/>
      <c r="L39" s="393"/>
      <c r="M39" s="23" t="s">
        <v>44</v>
      </c>
      <c r="N39" s="392" t="s">
        <v>72</v>
      </c>
      <c r="O39" s="392"/>
      <c r="P39" s="392"/>
      <c r="Q39" s="392"/>
      <c r="R39" s="392"/>
      <c r="S39" s="75"/>
      <c r="T39" s="76"/>
      <c r="U39" s="76"/>
      <c r="V39" s="76"/>
      <c r="W39" s="76"/>
      <c r="X39" s="76"/>
    </row>
    <row r="40" spans="1:24" ht="15" customHeight="1">
      <c r="A40" s="17"/>
      <c r="B40" s="304"/>
      <c r="C40" s="304"/>
      <c r="D40" s="304"/>
      <c r="E40" s="304"/>
      <c r="F40" s="304"/>
      <c r="G40" s="26"/>
      <c r="H40" s="393"/>
      <c r="I40" s="393"/>
      <c r="J40" s="393"/>
      <c r="K40" s="393"/>
      <c r="L40" s="393"/>
      <c r="M40" s="23"/>
      <c r="N40" s="392"/>
      <c r="O40" s="392"/>
      <c r="P40" s="392"/>
      <c r="Q40" s="392"/>
      <c r="R40" s="392"/>
      <c r="S40" s="68"/>
      <c r="T40" s="69"/>
      <c r="U40" s="69"/>
      <c r="V40" s="69"/>
      <c r="W40" s="69"/>
      <c r="X40" s="69"/>
    </row>
    <row r="41" spans="1:24" ht="15" customHeight="1">
      <c r="A41" s="17"/>
      <c r="B41" s="17"/>
      <c r="C41" s="17"/>
      <c r="D41" s="17"/>
      <c r="E41" s="17"/>
      <c r="F41" s="17"/>
      <c r="G41" s="26"/>
      <c r="M41" s="23"/>
      <c r="N41" s="392"/>
      <c r="O41" s="392"/>
      <c r="P41" s="392"/>
      <c r="Q41" s="392"/>
      <c r="R41" s="392"/>
      <c r="S41" s="68"/>
      <c r="T41" s="69"/>
      <c r="U41" s="69"/>
      <c r="V41" s="69"/>
      <c r="W41" s="69"/>
      <c r="X41" s="69"/>
    </row>
    <row r="42" spans="1:24" ht="15" customHeight="1">
      <c r="A42" s="44"/>
      <c r="B42" s="17"/>
      <c r="C42" s="17"/>
      <c r="D42" s="17"/>
      <c r="E42" s="17"/>
      <c r="F42" s="17"/>
      <c r="G42" s="26"/>
      <c r="M42" s="23"/>
      <c r="N42" s="392"/>
      <c r="O42" s="392"/>
      <c r="P42" s="392"/>
      <c r="Q42" s="392"/>
      <c r="R42" s="392"/>
      <c r="S42" s="68"/>
      <c r="T42" s="69"/>
      <c r="U42" s="69"/>
      <c r="V42" s="69"/>
      <c r="W42" s="69"/>
      <c r="X42" s="69"/>
    </row>
    <row r="43" spans="1:24">
      <c r="A43" s="17"/>
      <c r="B43" s="17"/>
      <c r="C43" s="17"/>
      <c r="D43" s="17"/>
      <c r="E43" s="17"/>
      <c r="F43" s="17"/>
      <c r="G43" s="26"/>
      <c r="M43" s="23"/>
      <c r="N43" s="392"/>
      <c r="O43" s="392"/>
      <c r="P43" s="392"/>
      <c r="Q43" s="392"/>
      <c r="R43" s="392"/>
      <c r="S43" s="68"/>
      <c r="T43" s="69"/>
      <c r="U43" s="69"/>
      <c r="V43" s="69"/>
      <c r="W43" s="69"/>
      <c r="X43" s="69"/>
    </row>
    <row r="44" spans="1:24" ht="15" customHeight="1">
      <c r="A44" s="17"/>
      <c r="B44" s="17"/>
      <c r="C44" s="17"/>
      <c r="D44" s="17"/>
      <c r="E44" s="17"/>
      <c r="F44" s="17"/>
      <c r="G44" s="26"/>
      <c r="M44" s="247"/>
      <c r="N44" s="392"/>
      <c r="O44" s="392"/>
      <c r="P44" s="392"/>
      <c r="Q44" s="392"/>
      <c r="R44" s="392"/>
      <c r="S44" s="69"/>
      <c r="T44" s="69"/>
      <c r="U44" s="69"/>
      <c r="V44" s="69"/>
      <c r="W44" s="69"/>
      <c r="X44" s="69"/>
    </row>
    <row r="45" spans="1:24">
      <c r="A45" s="17"/>
      <c r="B45" s="17"/>
      <c r="C45" s="17"/>
      <c r="D45" s="17"/>
      <c r="E45" s="17"/>
      <c r="F45" s="17"/>
      <c r="G45" s="26"/>
      <c r="M45" s="23"/>
      <c r="N45" s="392"/>
      <c r="O45" s="392"/>
      <c r="P45" s="392"/>
      <c r="Q45" s="392"/>
      <c r="R45" s="392"/>
      <c r="S45" s="69"/>
      <c r="T45" s="69"/>
      <c r="U45" s="69"/>
      <c r="V45" s="69"/>
      <c r="W45" s="69"/>
      <c r="X45" s="69"/>
    </row>
    <row r="46" spans="1:24">
      <c r="A46" s="17"/>
      <c r="B46" s="17"/>
      <c r="C46" s="17"/>
      <c r="D46" s="17"/>
      <c r="E46" s="17"/>
      <c r="F46" s="17"/>
      <c r="M46" s="23" t="s">
        <v>48</v>
      </c>
      <c r="N46" s="392" t="s">
        <v>73</v>
      </c>
      <c r="O46" s="392"/>
      <c r="P46" s="392"/>
      <c r="Q46" s="392"/>
      <c r="R46" s="392"/>
      <c r="S46" s="69"/>
      <c r="T46" s="69"/>
      <c r="U46" s="69"/>
      <c r="V46" s="69"/>
      <c r="W46" s="69"/>
      <c r="X46" s="69"/>
    </row>
    <row r="47" spans="1:24">
      <c r="A47" s="17"/>
      <c r="B47" s="17"/>
      <c r="C47" s="17"/>
      <c r="D47" s="17"/>
      <c r="E47" s="17"/>
      <c r="F47" s="17"/>
      <c r="M47" s="23"/>
      <c r="N47" s="392"/>
      <c r="O47" s="392"/>
      <c r="P47" s="392"/>
      <c r="Q47" s="392"/>
      <c r="R47" s="392"/>
      <c r="S47" s="69"/>
      <c r="T47" s="69"/>
      <c r="U47" s="69"/>
      <c r="V47" s="69"/>
      <c r="W47" s="69"/>
      <c r="X47" s="69"/>
    </row>
    <row r="48" spans="1:24">
      <c r="A48" s="17"/>
      <c r="B48" s="17"/>
      <c r="C48" s="17"/>
      <c r="D48" s="17"/>
      <c r="E48" s="17"/>
      <c r="F48" s="17"/>
      <c r="M48" s="23"/>
      <c r="N48" s="392"/>
      <c r="O48" s="392"/>
      <c r="P48" s="392"/>
      <c r="Q48" s="392"/>
      <c r="R48" s="392"/>
      <c r="S48" s="69"/>
      <c r="T48" s="69"/>
      <c r="U48" s="69"/>
      <c r="V48" s="69"/>
      <c r="W48" s="69"/>
      <c r="X48" s="69"/>
    </row>
    <row r="49" spans="1:24">
      <c r="A49" s="17"/>
      <c r="B49" s="17"/>
      <c r="C49" s="17"/>
      <c r="D49" s="17"/>
      <c r="E49" s="17"/>
      <c r="F49" s="17"/>
      <c r="M49" s="23"/>
      <c r="N49" s="392"/>
      <c r="O49" s="392"/>
      <c r="P49" s="392"/>
      <c r="Q49" s="392"/>
      <c r="R49" s="392"/>
      <c r="S49" s="69"/>
      <c r="T49" s="69"/>
      <c r="U49" s="69"/>
      <c r="V49" s="69"/>
      <c r="W49" s="69"/>
      <c r="X49" s="69"/>
    </row>
    <row r="50" spans="1:24">
      <c r="A50" s="17"/>
      <c r="B50" s="17"/>
      <c r="C50" s="17"/>
      <c r="D50" s="17"/>
      <c r="E50" s="17"/>
      <c r="F50" s="17"/>
      <c r="M50" s="23"/>
      <c r="N50" s="25"/>
      <c r="O50" s="25"/>
      <c r="P50" s="25"/>
      <c r="Q50" s="25"/>
      <c r="R50" s="25"/>
      <c r="S50" s="69"/>
      <c r="T50" s="69"/>
      <c r="U50" s="69"/>
      <c r="V50" s="69"/>
      <c r="W50" s="69"/>
      <c r="X50" s="69"/>
    </row>
    <row r="52" spans="1:24" ht="15.6">
      <c r="A52" s="390" t="s">
        <v>74</v>
      </c>
      <c r="B52" s="390"/>
      <c r="C52" s="390"/>
      <c r="D52" s="390"/>
      <c r="E52" s="390"/>
      <c r="F52" s="390"/>
    </row>
  </sheetData>
  <sheetProtection algorithmName="SHA-512" hashValue="q5DSK7TuCLKFwsUiYy8kv6YmeHPJyMkO1J86T9uuzIH8VOAwnawpzVMeWJldsjepebebKJZJN7rVvaKF4+AzCA==" saltValue="iFWfmcy5HzQa2rCtXriftA==" spinCount="100000" sheet="1" objects="1" scenarios="1"/>
  <mergeCells count="48">
    <mergeCell ref="A1:F2"/>
    <mergeCell ref="H11:L17"/>
    <mergeCell ref="H18:L20"/>
    <mergeCell ref="M1:R2"/>
    <mergeCell ref="M3:R3"/>
    <mergeCell ref="M4:R4"/>
    <mergeCell ref="B17:F18"/>
    <mergeCell ref="B19:F20"/>
    <mergeCell ref="G1:L2"/>
    <mergeCell ref="B15:F16"/>
    <mergeCell ref="N5:R12"/>
    <mergeCell ref="B8:F9"/>
    <mergeCell ref="B7:F7"/>
    <mergeCell ref="B5:F6"/>
    <mergeCell ref="A4:F4"/>
    <mergeCell ref="A3:F3"/>
    <mergeCell ref="S1:X2"/>
    <mergeCell ref="S3:X3"/>
    <mergeCell ref="S4:X4"/>
    <mergeCell ref="T17:X18"/>
    <mergeCell ref="G3:L3"/>
    <mergeCell ref="G4:L4"/>
    <mergeCell ref="H5:L7"/>
    <mergeCell ref="H8:L10"/>
    <mergeCell ref="T5:X7"/>
    <mergeCell ref="T24:X29"/>
    <mergeCell ref="B24:F26"/>
    <mergeCell ref="N30:R31"/>
    <mergeCell ref="N29:R29"/>
    <mergeCell ref="N21:R26"/>
    <mergeCell ref="N27:R27"/>
    <mergeCell ref="H22:L23"/>
    <mergeCell ref="H24:L28"/>
    <mergeCell ref="H21:L21"/>
    <mergeCell ref="T19:X23"/>
    <mergeCell ref="A52:F52"/>
    <mergeCell ref="N28:R28"/>
    <mergeCell ref="N46:R49"/>
    <mergeCell ref="H37:L38"/>
    <mergeCell ref="H39:L40"/>
    <mergeCell ref="H33:L36"/>
    <mergeCell ref="B34:F36"/>
    <mergeCell ref="B37:F39"/>
    <mergeCell ref="N32:R38"/>
    <mergeCell ref="N39:R45"/>
    <mergeCell ref="H29:L29"/>
    <mergeCell ref="H31:L32"/>
    <mergeCell ref="B27:F33"/>
  </mergeCells>
  <hyperlinks>
    <hyperlink ref="A52" r:id="rId1" location="IMRA" xr:uid="{9A119450-0F29-4EE6-A6F3-C64379F8F0E2}"/>
    <hyperlink ref="H5:L7" r:id="rId2" display="Read and internalize the indicator language and guidance in Section 2 Suitability Excellence Requirements on page 8 of the IMRA suitability rubric." xr:uid="{E754B0DE-B988-4122-BF8F-B2D0E98CD690}"/>
  </hyperlinks>
  <pageMargins left="0.7" right="0.7" top="0.75" bottom="0.75" header="0.3" footer="0.3"/>
  <pageSetup orientation="portrait" r:id="rId3"/>
  <ignoredErrors>
    <ignoredError sqref="A5 A7:A8 A15 A17 A19" numberStoredAsText="1"/>
  </ignoredErrors>
  <drawing r:id="rId4"/>
  <legacy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02F74-BEE0-48EF-9F1F-A4CFF14AFEA2}">
  <sheetPr>
    <tabColor rgb="FFF16038"/>
  </sheetPr>
  <dimension ref="A1:Z51"/>
  <sheetViews>
    <sheetView zoomScaleNormal="100" workbookViewId="0">
      <pane ySplit="8" topLeftCell="A108" activePane="bottomLeft" state="frozen"/>
      <selection pane="bottomLeft" activeCell="E13" sqref="E13"/>
    </sheetView>
  </sheetViews>
  <sheetFormatPr defaultColWidth="9.140625" defaultRowHeight="14.45"/>
  <cols>
    <col min="1" max="1" width="26.5703125" style="50" customWidth="1"/>
    <col min="2" max="2" width="22.7109375" style="50" customWidth="1"/>
    <col min="3" max="3" width="40.7109375" style="50" customWidth="1"/>
    <col min="4" max="4" width="30.7109375" style="50" customWidth="1"/>
    <col min="5" max="5" width="40.7109375" style="50" customWidth="1"/>
    <col min="6" max="6" width="70.7109375" style="50" customWidth="1"/>
    <col min="7" max="7" width="40.7109375" style="50" customWidth="1"/>
    <col min="8" max="27" width="15.7109375" style="50" customWidth="1"/>
    <col min="28" max="16384" width="9.140625" style="50"/>
  </cols>
  <sheetData>
    <row r="1" spans="1:26" ht="21" customHeight="1">
      <c r="A1" s="16" t="s">
        <v>75</v>
      </c>
      <c r="B1" s="449">
        <v>1234567890</v>
      </c>
      <c r="C1" s="450"/>
      <c r="D1" s="451" t="s">
        <v>76</v>
      </c>
      <c r="E1" s="459" t="s">
        <v>34</v>
      </c>
      <c r="F1" s="459"/>
      <c r="G1" s="306"/>
    </row>
    <row r="2" spans="1:26" ht="21" customHeight="1">
      <c r="A2" s="16" t="s">
        <v>77</v>
      </c>
      <c r="B2" s="460" t="s">
        <v>78</v>
      </c>
      <c r="C2" s="460"/>
      <c r="D2" s="452"/>
      <c r="E2" s="459"/>
      <c r="F2" s="459"/>
      <c r="G2" s="306"/>
    </row>
    <row r="3" spans="1:26" ht="21" customHeight="1">
      <c r="A3" s="16" t="s">
        <v>79</v>
      </c>
      <c r="B3" s="460" t="s">
        <v>2</v>
      </c>
      <c r="C3" s="460"/>
      <c r="D3" s="452"/>
      <c r="E3" s="51"/>
      <c r="F3" s="51"/>
      <c r="G3" s="51"/>
    </row>
    <row r="4" spans="1:26" ht="21" customHeight="1">
      <c r="A4" s="16" t="s">
        <v>80</v>
      </c>
      <c r="B4" s="461" t="s">
        <v>81</v>
      </c>
      <c r="C4" s="461"/>
      <c r="D4" s="452"/>
      <c r="E4" s="52"/>
      <c r="F4" s="52"/>
      <c r="G4" s="52"/>
    </row>
    <row r="5" spans="1:26" ht="21" customHeight="1">
      <c r="A5" s="16" t="s">
        <v>82</v>
      </c>
      <c r="B5" s="462" t="s">
        <v>83</v>
      </c>
      <c r="C5" s="463"/>
      <c r="D5" s="452"/>
      <c r="E5" s="52"/>
      <c r="F5" s="52"/>
      <c r="G5" s="52"/>
    </row>
    <row r="6" spans="1:26" ht="21" customHeight="1">
      <c r="A6" s="3" t="s">
        <v>84</v>
      </c>
      <c r="B6" s="447">
        <v>3</v>
      </c>
      <c r="C6" s="448"/>
      <c r="D6" s="1" t="str">
        <f>IF(OR('Standards Alignment Citations'!D10="Mathematics K–12", 'Standards Alignment Citations'!D10="Advanced Mathematics 6–8", 'Standards Alignment Citations'!D10="English Language Arts and Reading K–5", 'Standards Alignment Citations'!D10="Spanish Language Arts and Reading K–5", 'Standards Alignment Citations'!D10="English Phonics K–3", 'Standards Alignment Citations'!D10="Spanish Phonics K–3"), 'Standards Alignment Citations'!D6, "")</f>
        <v/>
      </c>
      <c r="E6" s="1"/>
    </row>
    <row r="7" spans="1:26" ht="24.75" customHeight="1">
      <c r="A7" s="453" t="s">
        <v>85</v>
      </c>
      <c r="B7" s="455" t="s">
        <v>86</v>
      </c>
      <c r="C7" s="457" t="s">
        <v>87</v>
      </c>
      <c r="D7" s="458" t="s">
        <v>88</v>
      </c>
      <c r="E7" s="77" t="s">
        <v>89</v>
      </c>
      <c r="F7" s="445" t="s">
        <v>90</v>
      </c>
    </row>
    <row r="8" spans="1:26" ht="26.25" customHeight="1">
      <c r="A8" s="454"/>
      <c r="B8" s="456"/>
      <c r="C8" s="454"/>
      <c r="D8" s="456"/>
      <c r="E8" s="78" t="s">
        <v>91</v>
      </c>
      <c r="F8" s="446"/>
    </row>
    <row r="9" spans="1:26" s="59" customFormat="1" ht="28.9">
      <c r="A9" s="62">
        <v>2.1</v>
      </c>
      <c r="B9" s="34" t="s">
        <v>92</v>
      </c>
      <c r="C9" s="62">
        <v>766694194</v>
      </c>
      <c r="D9" s="34" t="s">
        <v>93</v>
      </c>
      <c r="E9" s="34" t="s">
        <v>94</v>
      </c>
      <c r="F9" s="34" t="s">
        <v>95</v>
      </c>
      <c r="G9" s="58"/>
    </row>
    <row r="10" spans="1:26" s="59" customFormat="1" ht="28.9">
      <c r="A10" s="62">
        <v>2.1</v>
      </c>
      <c r="B10" s="34" t="s">
        <v>96</v>
      </c>
      <c r="C10" s="62">
        <v>766694195</v>
      </c>
      <c r="D10" s="34" t="s">
        <v>97</v>
      </c>
      <c r="E10" s="34" t="s">
        <v>98</v>
      </c>
      <c r="F10" s="34" t="s">
        <v>99</v>
      </c>
      <c r="G10" s="58"/>
    </row>
    <row r="11" spans="1:26" s="59" customFormat="1" ht="28.9">
      <c r="A11" s="62">
        <v>2.1</v>
      </c>
      <c r="B11" s="34" t="s">
        <v>92</v>
      </c>
      <c r="C11" s="62">
        <v>766694194</v>
      </c>
      <c r="D11" s="34" t="s">
        <v>100</v>
      </c>
      <c r="E11" s="34" t="s">
        <v>101</v>
      </c>
      <c r="F11" s="34" t="s">
        <v>102</v>
      </c>
      <c r="G11" s="58"/>
    </row>
    <row r="12" spans="1:26" s="59" customFormat="1" ht="43.15">
      <c r="A12" s="62" t="s">
        <v>103</v>
      </c>
      <c r="B12" s="34" t="s">
        <v>104</v>
      </c>
      <c r="C12" s="62">
        <v>766694197</v>
      </c>
      <c r="D12" s="34" t="s">
        <v>105</v>
      </c>
      <c r="E12" s="34" t="s">
        <v>106</v>
      </c>
      <c r="F12" s="34" t="s">
        <v>107</v>
      </c>
      <c r="G12" s="58"/>
    </row>
    <row r="13" spans="1:26" s="59" customFormat="1" ht="43.15">
      <c r="A13" s="62" t="s">
        <v>103</v>
      </c>
      <c r="B13" s="34" t="s">
        <v>96</v>
      </c>
      <c r="C13" s="62">
        <v>766694195</v>
      </c>
      <c r="D13" s="34" t="s">
        <v>108</v>
      </c>
      <c r="E13" s="34" t="s">
        <v>109</v>
      </c>
      <c r="F13" s="34" t="s">
        <v>110</v>
      </c>
      <c r="G13" s="58"/>
      <c r="Z13" s="55"/>
    </row>
    <row r="14" spans="1:26" s="59" customFormat="1" ht="43.15">
      <c r="A14" s="62">
        <v>2.1</v>
      </c>
      <c r="B14" s="34" t="s">
        <v>104</v>
      </c>
      <c r="C14" s="62">
        <v>766694197</v>
      </c>
      <c r="D14" s="34" t="s">
        <v>111</v>
      </c>
      <c r="E14" s="34" t="s">
        <v>112</v>
      </c>
      <c r="F14" s="34" t="s">
        <v>113</v>
      </c>
      <c r="G14" s="58"/>
    </row>
    <row r="15" spans="1:26" s="59" customFormat="1">
      <c r="A15" s="62">
        <v>6.2</v>
      </c>
      <c r="B15" s="34" t="s">
        <v>114</v>
      </c>
      <c r="C15" s="62" t="s">
        <v>114</v>
      </c>
      <c r="D15" s="34" t="s">
        <v>114</v>
      </c>
      <c r="E15" s="34" t="s">
        <v>114</v>
      </c>
      <c r="F15" s="34" t="s">
        <v>114</v>
      </c>
      <c r="G15" s="58"/>
    </row>
    <row r="16" spans="1:26" s="59" customFormat="1">
      <c r="A16" s="62" t="s">
        <v>115</v>
      </c>
      <c r="B16" s="34" t="s">
        <v>114</v>
      </c>
      <c r="C16" s="62" t="s">
        <v>114</v>
      </c>
      <c r="D16" s="34" t="s">
        <v>114</v>
      </c>
      <c r="E16" s="34" t="s">
        <v>114</v>
      </c>
      <c r="F16" s="34" t="s">
        <v>114</v>
      </c>
      <c r="G16" s="58"/>
    </row>
    <row r="17" spans="1:7" s="61" customFormat="1">
      <c r="A17" s="57"/>
      <c r="B17" s="57"/>
      <c r="C17" s="60"/>
      <c r="D17" s="60"/>
      <c r="E17" s="60"/>
      <c r="F17" s="60"/>
      <c r="G17" s="60"/>
    </row>
    <row r="18" spans="1:7" s="61" customFormat="1">
      <c r="A18" s="57"/>
      <c r="B18" s="57"/>
      <c r="C18" s="60"/>
      <c r="D18" s="60"/>
      <c r="E18" s="60"/>
      <c r="F18" s="60"/>
      <c r="G18" s="60"/>
    </row>
    <row r="19" spans="1:7" s="61" customFormat="1">
      <c r="A19" s="57"/>
      <c r="B19" s="57"/>
      <c r="C19" s="60"/>
      <c r="D19" s="60"/>
      <c r="E19" s="60"/>
      <c r="F19" s="60"/>
      <c r="G19" s="60"/>
    </row>
    <row r="20" spans="1:7" s="61" customFormat="1">
      <c r="A20" s="57"/>
      <c r="B20" s="57"/>
      <c r="C20" s="60"/>
      <c r="D20" s="60"/>
      <c r="E20" s="60"/>
      <c r="F20" s="60"/>
      <c r="G20" s="60"/>
    </row>
    <row r="21" spans="1:7" s="61" customFormat="1">
      <c r="A21" s="57"/>
      <c r="B21" s="57"/>
      <c r="C21" s="60"/>
      <c r="D21" s="60"/>
      <c r="E21" s="60"/>
      <c r="F21" s="60"/>
      <c r="G21" s="60"/>
    </row>
    <row r="22" spans="1:7" s="61" customFormat="1">
      <c r="A22" s="57"/>
      <c r="B22" s="57"/>
      <c r="C22" s="60"/>
      <c r="D22" s="60"/>
      <c r="E22" s="60"/>
      <c r="F22" s="60"/>
      <c r="G22" s="60"/>
    </row>
    <row r="23" spans="1:7" s="61" customFormat="1">
      <c r="A23" s="57"/>
      <c r="B23" s="57"/>
      <c r="C23" s="60"/>
      <c r="D23" s="60"/>
      <c r="E23" s="60"/>
      <c r="F23" s="60"/>
      <c r="G23" s="60"/>
    </row>
    <row r="24" spans="1:7" s="61" customFormat="1">
      <c r="A24" s="57"/>
      <c r="B24" s="57"/>
      <c r="C24" s="60"/>
      <c r="D24" s="60"/>
      <c r="E24" s="60"/>
      <c r="F24" s="60"/>
      <c r="G24" s="60"/>
    </row>
    <row r="25" spans="1:7" s="61" customFormat="1">
      <c r="A25" s="57"/>
      <c r="B25" s="57"/>
      <c r="C25" s="60"/>
      <c r="D25" s="60"/>
      <c r="E25" s="60"/>
      <c r="F25" s="60"/>
      <c r="G25" s="60"/>
    </row>
    <row r="26" spans="1:7" s="61" customFormat="1">
      <c r="A26" s="57"/>
      <c r="B26" s="57"/>
      <c r="C26" s="60"/>
      <c r="D26" s="60"/>
      <c r="E26" s="60"/>
      <c r="F26" s="60"/>
      <c r="G26" s="60"/>
    </row>
    <row r="27" spans="1:7" s="61" customFormat="1">
      <c r="A27" s="57"/>
      <c r="B27" s="57"/>
      <c r="C27" s="60"/>
      <c r="D27" s="60"/>
      <c r="E27" s="60"/>
      <c r="F27" s="60"/>
      <c r="G27" s="60"/>
    </row>
    <row r="28" spans="1:7" s="61" customFormat="1">
      <c r="A28" s="57"/>
      <c r="B28" s="57"/>
      <c r="C28" s="60"/>
      <c r="D28" s="60"/>
      <c r="E28" s="60"/>
      <c r="F28" s="60"/>
      <c r="G28" s="60"/>
    </row>
    <row r="29" spans="1:7" s="61" customFormat="1">
      <c r="A29" s="57"/>
      <c r="B29" s="57"/>
      <c r="C29" s="60"/>
      <c r="D29" s="60"/>
      <c r="E29" s="60"/>
      <c r="F29" s="60"/>
      <c r="G29" s="60"/>
    </row>
    <row r="30" spans="1:7" s="61" customFormat="1">
      <c r="A30" s="57"/>
      <c r="B30" s="57"/>
      <c r="C30" s="60"/>
      <c r="D30" s="60"/>
      <c r="E30" s="60"/>
      <c r="F30" s="60"/>
      <c r="G30" s="60"/>
    </row>
    <row r="31" spans="1:7" s="61" customFormat="1">
      <c r="A31" s="57"/>
      <c r="B31" s="57"/>
      <c r="C31" s="60"/>
      <c r="D31" s="60"/>
      <c r="E31" s="60"/>
      <c r="F31" s="60"/>
      <c r="G31" s="60"/>
    </row>
    <row r="32" spans="1:7" s="61" customFormat="1">
      <c r="A32" s="57"/>
      <c r="B32" s="57"/>
      <c r="C32" s="60"/>
      <c r="D32" s="60"/>
      <c r="E32" s="60"/>
      <c r="F32" s="60"/>
      <c r="G32" s="60"/>
    </row>
    <row r="33" spans="1:7" s="61" customFormat="1">
      <c r="A33" s="57"/>
      <c r="B33" s="57"/>
      <c r="C33" s="60"/>
      <c r="D33" s="60"/>
      <c r="E33" s="60"/>
      <c r="F33" s="60"/>
      <c r="G33" s="60"/>
    </row>
    <row r="34" spans="1:7" s="61" customFormat="1">
      <c r="A34" s="57"/>
      <c r="B34" s="57"/>
      <c r="C34" s="60"/>
      <c r="D34" s="60"/>
      <c r="E34" s="60"/>
      <c r="F34" s="60"/>
      <c r="G34" s="60"/>
    </row>
    <row r="35" spans="1:7" s="61" customFormat="1">
      <c r="A35" s="57"/>
      <c r="B35" s="57"/>
      <c r="C35" s="60"/>
      <c r="D35" s="60"/>
      <c r="E35" s="60"/>
      <c r="F35" s="60"/>
      <c r="G35" s="60"/>
    </row>
    <row r="36" spans="1:7" s="61" customFormat="1">
      <c r="A36" s="57"/>
      <c r="B36" s="57"/>
      <c r="C36" s="60"/>
      <c r="D36" s="60"/>
      <c r="E36" s="60"/>
      <c r="F36" s="60"/>
      <c r="G36" s="60"/>
    </row>
    <row r="37" spans="1:7" s="61" customFormat="1">
      <c r="A37" s="57"/>
      <c r="B37" s="57"/>
      <c r="C37" s="60"/>
      <c r="D37" s="60"/>
      <c r="E37" s="60"/>
      <c r="F37" s="60"/>
      <c r="G37" s="60"/>
    </row>
    <row r="38" spans="1:7" s="61" customFormat="1">
      <c r="A38" s="57"/>
      <c r="B38" s="57"/>
      <c r="C38" s="60"/>
      <c r="D38" s="60"/>
      <c r="E38" s="60"/>
      <c r="F38" s="60"/>
      <c r="G38" s="60"/>
    </row>
    <row r="39" spans="1:7">
      <c r="A39" s="57"/>
      <c r="B39" s="57"/>
      <c r="C39" s="56"/>
      <c r="D39" s="56"/>
      <c r="E39" s="56"/>
      <c r="F39" s="56"/>
      <c r="G39" s="56"/>
    </row>
    <row r="40" spans="1:7">
      <c r="A40" s="57"/>
      <c r="B40" s="57"/>
      <c r="C40" s="56"/>
      <c r="D40" s="56"/>
      <c r="E40" s="56"/>
      <c r="F40" s="56"/>
      <c r="G40" s="56"/>
    </row>
    <row r="41" spans="1:7">
      <c r="A41" s="57"/>
      <c r="B41" s="57"/>
      <c r="C41" s="56"/>
      <c r="D41" s="56"/>
      <c r="E41" s="56"/>
      <c r="F41" s="56"/>
      <c r="G41" s="56"/>
    </row>
    <row r="42" spans="1:7">
      <c r="A42" s="57"/>
      <c r="B42" s="57"/>
      <c r="C42" s="56"/>
      <c r="D42" s="56"/>
      <c r="E42" s="56"/>
      <c r="F42" s="56"/>
      <c r="G42" s="56"/>
    </row>
    <row r="43" spans="1:7">
      <c r="A43" s="57"/>
      <c r="B43" s="57"/>
      <c r="C43" s="56"/>
      <c r="D43" s="56"/>
      <c r="E43" s="56"/>
      <c r="F43" s="56"/>
      <c r="G43" s="56"/>
    </row>
    <row r="44" spans="1:7">
      <c r="A44" s="57"/>
      <c r="B44" s="57"/>
      <c r="C44" s="56"/>
      <c r="D44" s="56"/>
      <c r="E44" s="56"/>
      <c r="F44" s="56"/>
      <c r="G44" s="56"/>
    </row>
    <row r="45" spans="1:7">
      <c r="A45" s="57"/>
      <c r="B45" s="57"/>
      <c r="C45" s="56"/>
      <c r="D45" s="56"/>
      <c r="E45" s="56"/>
      <c r="F45" s="56"/>
      <c r="G45" s="56"/>
    </row>
    <row r="46" spans="1:7">
      <c r="A46" s="57"/>
      <c r="B46" s="57"/>
      <c r="C46" s="56"/>
      <c r="D46" s="56"/>
      <c r="E46" s="56"/>
      <c r="F46" s="56"/>
      <c r="G46" s="56"/>
    </row>
    <row r="47" spans="1:7">
      <c r="A47" s="57"/>
      <c r="B47" s="57"/>
      <c r="C47" s="56"/>
      <c r="D47" s="56"/>
      <c r="E47" s="56"/>
      <c r="F47" s="56"/>
      <c r="G47" s="56"/>
    </row>
    <row r="48" spans="1:7">
      <c r="A48" s="57"/>
      <c r="B48" s="57"/>
      <c r="C48" s="56"/>
      <c r="D48" s="56"/>
      <c r="E48" s="56"/>
      <c r="F48" s="56"/>
      <c r="G48" s="56"/>
    </row>
    <row r="49" spans="1:7">
      <c r="A49" s="57"/>
      <c r="B49" s="57"/>
      <c r="C49" s="56"/>
      <c r="D49" s="56"/>
      <c r="E49" s="56"/>
      <c r="F49" s="56"/>
      <c r="G49" s="56"/>
    </row>
    <row r="50" spans="1:7">
      <c r="A50" s="57"/>
      <c r="B50" s="57"/>
      <c r="C50" s="56"/>
      <c r="D50" s="56"/>
      <c r="E50" s="56"/>
      <c r="F50" s="56"/>
      <c r="G50" s="56"/>
    </row>
    <row r="51" spans="1:7">
      <c r="A51" s="57"/>
      <c r="B51" s="57"/>
      <c r="C51" s="56"/>
      <c r="D51" s="56"/>
      <c r="E51" s="56"/>
      <c r="F51" s="56"/>
      <c r="G51" s="56"/>
    </row>
  </sheetData>
  <sheetProtection algorithmName="SHA-512" hashValue="OUNRHNlJgPoVTpmExlXL2PllTLMmIr0Cwk2DMEDJL15X+xOealSXZpvxrpai5OZrhhOjnSwwDCTc5KKXYm4nvw==" saltValue="E/6EuHuaq9ugUB4Ain3TfA==" spinCount="100000" sheet="1" objects="1" scenarios="1"/>
  <mergeCells count="13">
    <mergeCell ref="F7:F8"/>
    <mergeCell ref="B6:C6"/>
    <mergeCell ref="B1:C1"/>
    <mergeCell ref="D1:D5"/>
    <mergeCell ref="A7:A8"/>
    <mergeCell ref="B7:B8"/>
    <mergeCell ref="C7:C8"/>
    <mergeCell ref="D7:D8"/>
    <mergeCell ref="E1:F2"/>
    <mergeCell ref="B2:C2"/>
    <mergeCell ref="B3:C3"/>
    <mergeCell ref="B4:C4"/>
    <mergeCell ref="B5:C5"/>
  </mergeCells>
  <dataValidations count="1">
    <dataValidation type="list" allowBlank="1" showInputMessage="1" showErrorMessage="1" sqref="A9:A16" xr:uid="{4DD310C6-CFC9-4CAE-A3E4-819A393EE8F0}">
      <formula1>"2.1,2.1.1,6.2,6.2.1,6.2.2,6.2.3,6.2.4,6.2.5"</formula1>
    </dataValidation>
  </dataValidations>
  <hyperlinks>
    <hyperlink ref="E1:F2" r:id="rId1" display="Read and internalize the indicator language and guidance in Section 2 Suitability Excellence Requirements on page 8 of the IMRA suitability rubric." xr:uid="{45413992-6293-499D-9334-660FE30380AA}"/>
  </hyperlinks>
  <pageMargins left="0.7" right="0.7" top="0.75" bottom="0.75" header="0.3" footer="0.3"/>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673C6-24C0-44D8-9C6B-E409F9CC9C64}">
  <sheetPr>
    <tabColor rgb="FFF16038"/>
  </sheetPr>
  <dimension ref="A1:F10"/>
  <sheetViews>
    <sheetView zoomScaleNormal="100" workbookViewId="0">
      <pane ySplit="2" topLeftCell="A81" activePane="bottomLeft" state="frozen"/>
      <selection pane="bottomLeft" activeCell="F13" sqref="F13"/>
    </sheetView>
  </sheetViews>
  <sheetFormatPr defaultColWidth="9.140625" defaultRowHeight="14.45"/>
  <cols>
    <col min="1" max="1" width="37.7109375" style="1" customWidth="1"/>
    <col min="2" max="2" width="10.7109375" style="1" customWidth="1"/>
    <col min="3" max="3" width="55.7109375" style="1" customWidth="1"/>
    <col min="4" max="4" width="37.7109375" style="1" customWidth="1"/>
    <col min="5" max="5" width="10.7109375" style="1" customWidth="1"/>
    <col min="6" max="6" width="55.7109375" style="1" customWidth="1"/>
    <col min="7" max="16384" width="9.140625" style="1"/>
  </cols>
  <sheetData>
    <row r="1" spans="1:6" s="35" customFormat="1" ht="23.25" customHeight="1">
      <c r="A1" s="464" t="s">
        <v>116</v>
      </c>
      <c r="B1" s="464"/>
      <c r="C1" s="465"/>
      <c r="D1" s="466" t="s">
        <v>117</v>
      </c>
      <c r="E1" s="466"/>
      <c r="F1" s="466"/>
    </row>
    <row r="2" spans="1:6">
      <c r="A2" s="21" t="s">
        <v>118</v>
      </c>
      <c r="B2" s="21" t="s">
        <v>119</v>
      </c>
      <c r="C2" s="38" t="s">
        <v>120</v>
      </c>
      <c r="D2" s="36" t="s">
        <v>118</v>
      </c>
      <c r="E2" s="21" t="s">
        <v>119</v>
      </c>
      <c r="F2" s="21" t="s">
        <v>120</v>
      </c>
    </row>
    <row r="3" spans="1:6" ht="100.9">
      <c r="A3" s="41" t="s">
        <v>10</v>
      </c>
      <c r="B3" s="32" t="s">
        <v>121</v>
      </c>
      <c r="C3" s="39" t="s">
        <v>122</v>
      </c>
      <c r="D3" s="42" t="s">
        <v>10</v>
      </c>
      <c r="E3" s="32" t="s">
        <v>123</v>
      </c>
      <c r="F3" s="30" t="s">
        <v>124</v>
      </c>
    </row>
    <row r="4" spans="1:6" ht="158.44999999999999">
      <c r="A4" s="31" t="s">
        <v>7</v>
      </c>
      <c r="B4" s="32" t="s">
        <v>125</v>
      </c>
      <c r="C4" s="46" t="s">
        <v>126</v>
      </c>
      <c r="D4" s="37" t="s">
        <v>7</v>
      </c>
      <c r="E4" s="32" t="s">
        <v>127</v>
      </c>
      <c r="F4" s="34" t="s">
        <v>128</v>
      </c>
    </row>
    <row r="5" spans="1:6" ht="230.45">
      <c r="A5" s="31" t="s">
        <v>12</v>
      </c>
      <c r="B5" s="32" t="s">
        <v>129</v>
      </c>
      <c r="C5" s="39" t="s">
        <v>130</v>
      </c>
      <c r="D5" s="37" t="s">
        <v>12</v>
      </c>
      <c r="E5" s="32" t="s">
        <v>131</v>
      </c>
      <c r="F5" s="30" t="s">
        <v>132</v>
      </c>
    </row>
    <row r="6" spans="1:6" ht="129.6">
      <c r="A6" s="41" t="s">
        <v>9</v>
      </c>
      <c r="B6" s="32" t="s">
        <v>125</v>
      </c>
      <c r="C6" s="39" t="s">
        <v>133</v>
      </c>
      <c r="D6" s="42" t="s">
        <v>9</v>
      </c>
      <c r="E6" s="32" t="s">
        <v>134</v>
      </c>
      <c r="F6" s="30" t="s">
        <v>135</v>
      </c>
    </row>
    <row r="7" spans="1:6" ht="129.6">
      <c r="A7" s="31" t="s">
        <v>3</v>
      </c>
      <c r="B7" s="32" t="s">
        <v>136</v>
      </c>
      <c r="C7" s="39" t="s">
        <v>137</v>
      </c>
      <c r="D7" s="37" t="s">
        <v>3</v>
      </c>
      <c r="E7" s="32" t="s">
        <v>138</v>
      </c>
      <c r="F7" s="33" t="s">
        <v>139</v>
      </c>
    </row>
    <row r="8" spans="1:6" ht="172.9">
      <c r="A8" s="31" t="s">
        <v>8</v>
      </c>
      <c r="B8" s="32" t="s">
        <v>121</v>
      </c>
      <c r="C8" s="46" t="s">
        <v>140</v>
      </c>
      <c r="D8" s="37" t="s">
        <v>8</v>
      </c>
      <c r="E8" s="32" t="s">
        <v>141</v>
      </c>
      <c r="F8" s="30" t="s">
        <v>142</v>
      </c>
    </row>
    <row r="9" spans="1:6" ht="172.9">
      <c r="A9" s="31" t="s">
        <v>13</v>
      </c>
      <c r="B9" s="32" t="s">
        <v>125</v>
      </c>
      <c r="C9" s="47" t="s">
        <v>143</v>
      </c>
      <c r="D9" s="37" t="s">
        <v>13</v>
      </c>
      <c r="E9" s="32" t="s">
        <v>138</v>
      </c>
      <c r="F9" s="40" t="s">
        <v>144</v>
      </c>
    </row>
    <row r="10" spans="1:6" ht="100.9">
      <c r="A10" s="31" t="s">
        <v>145</v>
      </c>
      <c r="B10" s="32" t="s">
        <v>121</v>
      </c>
      <c r="C10" s="45" t="s">
        <v>146</v>
      </c>
      <c r="D10" s="37" t="s">
        <v>147</v>
      </c>
      <c r="E10" s="32" t="s">
        <v>131</v>
      </c>
      <c r="F10" s="34" t="s">
        <v>148</v>
      </c>
    </row>
  </sheetData>
  <sheetProtection algorithmName="SHA-512" hashValue="g7uf5jG3odDwH6aFvlEmIfZvklADyQvOLXnv/GD2S/+N0mf3I1fViCw6HwWcylCYPTPp5OJzBipjNqzSU1v4lQ==" saltValue="1O/xEvd/SNZNpDUp24zg/w==" spinCount="100000" sheet="1"/>
  <sortState xmlns:xlrd2="http://schemas.microsoft.com/office/spreadsheetml/2017/richdata2" ref="D3:F10">
    <sortCondition ref="D3:D10"/>
  </sortState>
  <mergeCells count="2">
    <mergeCell ref="A1:C1"/>
    <mergeCell ref="D1:F1"/>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8D081-C3F6-4E05-9C19-44BE09F4E731}">
  <dimension ref="A1:Y64"/>
  <sheetViews>
    <sheetView tabSelected="1" zoomScaleNormal="100" workbookViewId="0">
      <pane ySplit="9" topLeftCell="A10" activePane="bottomLeft" state="frozen"/>
      <selection pane="bottomLeft" activeCell="D17" sqref="D17"/>
    </sheetView>
  </sheetViews>
  <sheetFormatPr defaultColWidth="9.140625" defaultRowHeight="14.45"/>
  <cols>
    <col min="1" max="1" width="26.5703125" style="50" customWidth="1"/>
    <col min="2" max="2" width="15.7109375" style="50" customWidth="1"/>
    <col min="3" max="3" width="40.7109375" style="50" customWidth="1"/>
    <col min="4" max="4" width="32.5703125" style="50" customWidth="1"/>
    <col min="5" max="5" width="40.7109375" style="50" customWidth="1"/>
    <col min="6" max="6" width="70.7109375" style="50" customWidth="1"/>
    <col min="7" max="26" width="15.7109375" style="50" customWidth="1"/>
    <col min="27" max="16384" width="9.140625" style="50"/>
  </cols>
  <sheetData>
    <row r="1" spans="1:25" s="1" customFormat="1" ht="21" customHeight="1">
      <c r="A1" s="16" t="s">
        <v>75</v>
      </c>
      <c r="B1" s="696" t="str">
        <f>'Standards Alignment Citations'!B1</f>
        <v>0046</v>
      </c>
      <c r="C1" s="697"/>
      <c r="D1" s="451" t="s">
        <v>76</v>
      </c>
      <c r="E1" s="467" t="s">
        <v>34</v>
      </c>
      <c r="F1" s="467"/>
    </row>
    <row r="2" spans="1:25" s="1" customFormat="1" ht="21" customHeight="1">
      <c r="A2" s="16" t="s">
        <v>77</v>
      </c>
      <c r="B2" s="696" t="str">
        <f>'Standards Alignment Citations'!B2</f>
        <v>Handwriting Without Tears, English, Foundational Kindergarten</v>
      </c>
      <c r="C2" s="697"/>
      <c r="D2" s="452"/>
      <c r="E2" s="467"/>
      <c r="F2" s="467"/>
    </row>
    <row r="3" spans="1:25" s="1" customFormat="1" ht="21" customHeight="1">
      <c r="A3" s="16" t="s">
        <v>79</v>
      </c>
      <c r="B3" s="696" t="str">
        <f>'Standards Alignment Citations'!B3</f>
        <v>Supplemental</v>
      </c>
      <c r="C3" s="697"/>
      <c r="D3" s="452"/>
      <c r="E3" s="221"/>
      <c r="F3" s="221"/>
    </row>
    <row r="4" spans="1:25" s="1" customFormat="1" ht="21" customHeight="1">
      <c r="A4" s="16" t="s">
        <v>80</v>
      </c>
      <c r="B4" s="696" t="str">
        <f>'Standards Alignment Citations'!B4</f>
        <v>English</v>
      </c>
      <c r="C4" s="697"/>
      <c r="D4" s="452"/>
      <c r="E4" s="222"/>
      <c r="F4" s="222"/>
    </row>
    <row r="5" spans="1:25" s="1" customFormat="1" ht="21" customHeight="1">
      <c r="A5" s="16" t="s">
        <v>82</v>
      </c>
      <c r="B5" s="696" t="str">
        <f>'Standards Alignment Citations'!B5</f>
        <v>English and Spanish Language Arts and Reading K–5</v>
      </c>
      <c r="C5" s="697"/>
      <c r="D5" s="452"/>
      <c r="E5" s="222"/>
      <c r="F5" s="222"/>
    </row>
    <row r="6" spans="1:25" s="1" customFormat="1" ht="21" customHeight="1">
      <c r="A6" s="3" t="s">
        <v>84</v>
      </c>
      <c r="B6" s="696" t="str">
        <f>'Standards Alignment Citations'!B6</f>
        <v>Foundational Kindergarten</v>
      </c>
      <c r="C6" s="697"/>
      <c r="E6" s="121"/>
      <c r="F6" s="121"/>
    </row>
    <row r="7" spans="1:25" s="1" customFormat="1" ht="24.75" customHeight="1">
      <c r="A7" s="453" t="s">
        <v>149</v>
      </c>
      <c r="B7" s="455" t="s">
        <v>86</v>
      </c>
      <c r="C7" s="457" t="s">
        <v>87</v>
      </c>
      <c r="D7" s="458" t="s">
        <v>88</v>
      </c>
      <c r="E7" s="77" t="s">
        <v>89</v>
      </c>
      <c r="F7" s="445" t="s">
        <v>90</v>
      </c>
    </row>
    <row r="8" spans="1:25" s="1" customFormat="1" ht="26.25" customHeight="1">
      <c r="A8" s="454"/>
      <c r="B8" s="456"/>
      <c r="C8" s="454"/>
      <c r="D8" s="456"/>
      <c r="E8" s="78" t="s">
        <v>150</v>
      </c>
      <c r="F8" s="446"/>
    </row>
    <row r="9" spans="1:25" ht="72">
      <c r="A9" s="85" t="s">
        <v>103</v>
      </c>
      <c r="B9" s="86" t="s">
        <v>151</v>
      </c>
      <c r="C9" s="90">
        <v>9798885667661</v>
      </c>
      <c r="D9" s="376" t="s">
        <v>152</v>
      </c>
      <c r="E9" s="376" t="s">
        <v>153</v>
      </c>
      <c r="F9" s="377" t="s">
        <v>154</v>
      </c>
    </row>
    <row r="10" spans="1:25" ht="72">
      <c r="A10" s="85" t="s">
        <v>103</v>
      </c>
      <c r="B10" s="86" t="s">
        <v>151</v>
      </c>
      <c r="C10" s="90">
        <v>9798885667661</v>
      </c>
      <c r="D10" s="376" t="s">
        <v>155</v>
      </c>
      <c r="E10" s="376" t="s">
        <v>156</v>
      </c>
      <c r="F10" s="376" t="s">
        <v>157</v>
      </c>
    </row>
    <row r="11" spans="1:25" ht="72">
      <c r="A11" s="85" t="s">
        <v>103</v>
      </c>
      <c r="B11" s="86" t="s">
        <v>151</v>
      </c>
      <c r="C11" s="90">
        <v>9798885667661</v>
      </c>
      <c r="D11" s="388" t="s">
        <v>158</v>
      </c>
      <c r="E11" s="387" t="s">
        <v>159</v>
      </c>
      <c r="F11" s="377" t="s">
        <v>160</v>
      </c>
    </row>
    <row r="12" spans="1:25">
      <c r="A12" s="85"/>
      <c r="B12" s="86"/>
      <c r="C12" s="90"/>
      <c r="D12" s="378"/>
      <c r="E12" s="378"/>
      <c r="F12" s="87"/>
    </row>
    <row r="13" spans="1:25">
      <c r="A13" s="85"/>
      <c r="B13" s="86"/>
      <c r="C13" s="90"/>
      <c r="D13" s="87"/>
      <c r="E13" s="87"/>
      <c r="F13" s="87"/>
      <c r="Y13" s="53"/>
    </row>
    <row r="14" spans="1:25">
      <c r="A14" s="85"/>
      <c r="B14" s="86"/>
      <c r="C14" s="90"/>
      <c r="D14" s="87"/>
      <c r="E14" s="87"/>
      <c r="F14" s="87"/>
    </row>
    <row r="15" spans="1:25">
      <c r="A15" s="85"/>
      <c r="B15" s="86"/>
      <c r="C15" s="90"/>
      <c r="D15" s="87"/>
      <c r="E15" s="87"/>
      <c r="F15" s="87"/>
    </row>
    <row r="16" spans="1:25">
      <c r="A16" s="85"/>
      <c r="B16" s="86"/>
      <c r="C16" s="90"/>
      <c r="D16" s="87"/>
      <c r="E16" s="87"/>
      <c r="F16" s="87"/>
    </row>
    <row r="17" spans="1:15">
      <c r="A17" s="85"/>
      <c r="B17" s="86"/>
      <c r="C17" s="90"/>
      <c r="D17" s="87"/>
      <c r="E17" s="87"/>
      <c r="F17" s="87"/>
    </row>
    <row r="18" spans="1:15">
      <c r="A18" s="85"/>
      <c r="B18" s="86"/>
      <c r="C18" s="90"/>
      <c r="D18" s="87"/>
      <c r="E18" s="87"/>
      <c r="F18" s="87"/>
    </row>
    <row r="19" spans="1:15">
      <c r="A19" s="85"/>
      <c r="B19" s="86"/>
      <c r="C19" s="90"/>
      <c r="D19" s="87"/>
      <c r="E19" s="87"/>
      <c r="F19" s="87"/>
      <c r="G19" s="53"/>
      <c r="H19" s="53"/>
      <c r="I19" s="53"/>
      <c r="J19" s="53"/>
      <c r="K19" s="53"/>
      <c r="L19" s="53"/>
      <c r="M19" s="53"/>
      <c r="N19" s="53"/>
      <c r="O19" s="53"/>
    </row>
    <row r="20" spans="1:15">
      <c r="A20" s="85"/>
      <c r="B20" s="86"/>
      <c r="C20" s="90"/>
      <c r="D20" s="87"/>
      <c r="E20" s="87"/>
      <c r="F20" s="87"/>
    </row>
    <row r="21" spans="1:15">
      <c r="A21" s="85"/>
      <c r="B21" s="86"/>
      <c r="C21" s="90"/>
      <c r="D21" s="87"/>
      <c r="E21" s="87"/>
      <c r="F21" s="87"/>
    </row>
    <row r="22" spans="1:15">
      <c r="A22" s="85"/>
      <c r="B22" s="86"/>
      <c r="C22" s="90"/>
      <c r="D22" s="87"/>
      <c r="E22" s="87"/>
      <c r="F22" s="87"/>
    </row>
    <row r="23" spans="1:15">
      <c r="A23" s="85"/>
      <c r="B23" s="86"/>
      <c r="C23" s="90"/>
      <c r="D23" s="87"/>
      <c r="E23" s="87"/>
      <c r="F23" s="87"/>
    </row>
    <row r="24" spans="1:15">
      <c r="A24" s="88"/>
      <c r="B24" s="88"/>
      <c r="C24" s="89"/>
      <c r="D24" s="89"/>
      <c r="E24" s="89"/>
      <c r="F24" s="89"/>
    </row>
    <row r="25" spans="1:15">
      <c r="A25" s="88"/>
      <c r="B25" s="88"/>
      <c r="C25" s="89"/>
      <c r="D25" s="89"/>
      <c r="E25" s="89"/>
      <c r="F25" s="89"/>
    </row>
    <row r="26" spans="1:15">
      <c r="A26" s="88"/>
      <c r="B26" s="88"/>
      <c r="C26" s="89"/>
      <c r="D26" s="89"/>
      <c r="E26" s="89"/>
      <c r="F26" s="89"/>
    </row>
    <row r="27" spans="1:15">
      <c r="A27" s="88"/>
      <c r="B27" s="88"/>
      <c r="C27" s="89"/>
      <c r="D27" s="89"/>
      <c r="E27" s="89"/>
      <c r="F27" s="89"/>
    </row>
    <row r="28" spans="1:15">
      <c r="A28" s="88"/>
      <c r="B28" s="88"/>
      <c r="C28" s="89"/>
      <c r="D28" s="89"/>
      <c r="E28" s="89"/>
      <c r="F28" s="89"/>
    </row>
    <row r="29" spans="1:15">
      <c r="A29" s="88"/>
      <c r="B29" s="88"/>
      <c r="C29" s="89"/>
      <c r="D29" s="89"/>
      <c r="E29" s="89"/>
      <c r="F29" s="89"/>
    </row>
    <row r="30" spans="1:15">
      <c r="A30" s="88"/>
      <c r="B30" s="88"/>
      <c r="C30" s="89"/>
      <c r="D30" s="89"/>
      <c r="E30" s="89"/>
      <c r="F30" s="89"/>
    </row>
    <row r="31" spans="1:15">
      <c r="A31" s="88"/>
      <c r="B31" s="88"/>
      <c r="C31" s="89"/>
      <c r="D31" s="89"/>
      <c r="E31" s="89"/>
      <c r="F31" s="89"/>
    </row>
    <row r="32" spans="1:15">
      <c r="A32" s="88"/>
      <c r="B32" s="88"/>
      <c r="C32" s="89"/>
      <c r="D32" s="89"/>
      <c r="E32" s="89"/>
      <c r="F32" s="89"/>
    </row>
    <row r="33" spans="1:6">
      <c r="A33" s="88"/>
      <c r="B33" s="88"/>
      <c r="C33" s="89"/>
      <c r="D33" s="89"/>
      <c r="E33" s="89"/>
      <c r="F33" s="89"/>
    </row>
    <row r="34" spans="1:6">
      <c r="A34" s="88"/>
      <c r="B34" s="88"/>
      <c r="C34" s="89"/>
      <c r="D34" s="89"/>
      <c r="E34" s="89"/>
      <c r="F34" s="89"/>
    </row>
    <row r="35" spans="1:6">
      <c r="A35" s="88"/>
      <c r="B35" s="88"/>
      <c r="C35" s="89"/>
      <c r="D35" s="89"/>
      <c r="E35" s="89"/>
      <c r="F35" s="89"/>
    </row>
    <row r="36" spans="1:6">
      <c r="A36" s="88"/>
      <c r="B36" s="88"/>
      <c r="C36" s="89"/>
      <c r="D36" s="89"/>
      <c r="E36" s="89"/>
      <c r="F36" s="89"/>
    </row>
    <row r="37" spans="1:6">
      <c r="A37" s="88"/>
      <c r="B37" s="88"/>
      <c r="C37" s="89"/>
      <c r="D37" s="89"/>
      <c r="E37" s="89"/>
      <c r="F37" s="89"/>
    </row>
    <row r="38" spans="1:6">
      <c r="A38" s="88"/>
      <c r="B38" s="88"/>
      <c r="C38" s="89"/>
      <c r="D38" s="89"/>
      <c r="E38" s="89"/>
      <c r="F38" s="89"/>
    </row>
    <row r="39" spans="1:6">
      <c r="A39" s="88"/>
      <c r="B39" s="88"/>
      <c r="C39" s="89"/>
      <c r="D39" s="89"/>
      <c r="E39" s="89"/>
      <c r="F39" s="89"/>
    </row>
    <row r="40" spans="1:6">
      <c r="A40" s="88"/>
      <c r="B40" s="88"/>
      <c r="C40" s="89"/>
      <c r="D40" s="89"/>
      <c r="E40" s="89"/>
      <c r="F40" s="89"/>
    </row>
    <row r="41" spans="1:6">
      <c r="A41" s="88"/>
      <c r="B41" s="88"/>
      <c r="C41" s="89"/>
      <c r="D41" s="89"/>
      <c r="E41" s="89"/>
      <c r="F41" s="89"/>
    </row>
    <row r="42" spans="1:6">
      <c r="A42" s="88"/>
      <c r="B42" s="88"/>
      <c r="C42" s="89"/>
      <c r="D42" s="89"/>
      <c r="E42" s="89"/>
      <c r="F42" s="89"/>
    </row>
    <row r="43" spans="1:6">
      <c r="A43" s="88"/>
      <c r="B43" s="88"/>
      <c r="C43" s="89"/>
      <c r="D43" s="89"/>
      <c r="E43" s="89"/>
      <c r="F43" s="89"/>
    </row>
    <row r="44" spans="1:6">
      <c r="A44" s="88"/>
      <c r="B44" s="88"/>
      <c r="C44" s="89"/>
      <c r="D44" s="89"/>
      <c r="E44" s="89"/>
      <c r="F44" s="89"/>
    </row>
    <row r="45" spans="1:6">
      <c r="A45" s="88"/>
      <c r="B45" s="88"/>
      <c r="C45" s="89"/>
      <c r="D45" s="89"/>
      <c r="E45" s="89"/>
      <c r="F45" s="89"/>
    </row>
    <row r="46" spans="1:6">
      <c r="A46" s="88"/>
      <c r="B46" s="88"/>
      <c r="C46" s="89"/>
      <c r="D46" s="89"/>
      <c r="E46" s="89"/>
      <c r="F46" s="89"/>
    </row>
    <row r="47" spans="1:6">
      <c r="A47" s="88"/>
      <c r="B47" s="88"/>
      <c r="C47" s="89"/>
      <c r="D47" s="89"/>
      <c r="E47" s="89"/>
      <c r="F47" s="89"/>
    </row>
    <row r="48" spans="1:6">
      <c r="A48" s="88"/>
      <c r="B48" s="88"/>
      <c r="C48" s="89"/>
      <c r="D48" s="89"/>
      <c r="E48" s="89"/>
      <c r="F48" s="89"/>
    </row>
    <row r="49" spans="1:6">
      <c r="A49" s="88"/>
      <c r="B49" s="88"/>
      <c r="C49" s="89"/>
      <c r="D49" s="89"/>
      <c r="E49" s="89"/>
      <c r="F49" s="89"/>
    </row>
    <row r="50" spans="1:6">
      <c r="A50" s="88"/>
      <c r="B50" s="88"/>
      <c r="C50" s="89"/>
      <c r="D50" s="89"/>
      <c r="E50" s="89"/>
      <c r="F50" s="89"/>
    </row>
    <row r="51" spans="1:6">
      <c r="A51" s="88"/>
      <c r="B51" s="88"/>
      <c r="C51" s="89"/>
      <c r="D51" s="89"/>
      <c r="E51" s="89"/>
      <c r="F51" s="89"/>
    </row>
    <row r="52" spans="1:6">
      <c r="A52" s="88"/>
      <c r="B52" s="88"/>
      <c r="C52" s="89"/>
      <c r="D52" s="89"/>
      <c r="E52" s="89"/>
      <c r="F52" s="89"/>
    </row>
    <row r="53" spans="1:6">
      <c r="A53" s="88"/>
      <c r="B53" s="88"/>
      <c r="C53" s="89"/>
      <c r="D53" s="89"/>
      <c r="E53" s="89"/>
      <c r="F53" s="89"/>
    </row>
    <row r="54" spans="1:6">
      <c r="A54" s="88"/>
      <c r="B54" s="88"/>
      <c r="C54" s="89"/>
      <c r="D54" s="89"/>
      <c r="E54" s="89"/>
      <c r="F54" s="89"/>
    </row>
    <row r="55" spans="1:6">
      <c r="A55" s="88"/>
      <c r="B55" s="88"/>
      <c r="C55" s="89"/>
      <c r="D55" s="89"/>
      <c r="E55" s="89"/>
      <c r="F55" s="89"/>
    </row>
    <row r="56" spans="1:6">
      <c r="A56" s="88"/>
      <c r="B56" s="88"/>
      <c r="C56" s="89"/>
      <c r="D56" s="89"/>
      <c r="E56" s="89"/>
      <c r="F56" s="89"/>
    </row>
    <row r="57" spans="1:6">
      <c r="A57" s="88"/>
      <c r="B57" s="88"/>
      <c r="C57" s="89"/>
      <c r="D57" s="89"/>
      <c r="E57" s="89"/>
      <c r="F57" s="89"/>
    </row>
    <row r="58" spans="1:6">
      <c r="A58" s="88"/>
      <c r="B58" s="88"/>
      <c r="C58" s="89"/>
      <c r="D58" s="89"/>
      <c r="E58" s="89"/>
      <c r="F58" s="89"/>
    </row>
    <row r="59" spans="1:6">
      <c r="A59" s="88"/>
      <c r="B59" s="88"/>
      <c r="C59" s="89"/>
      <c r="D59" s="89"/>
      <c r="E59" s="89"/>
      <c r="F59" s="89"/>
    </row>
    <row r="60" spans="1:6">
      <c r="A60" s="88"/>
      <c r="B60" s="88"/>
      <c r="C60" s="89"/>
      <c r="D60" s="89"/>
      <c r="E60" s="89"/>
      <c r="F60" s="89"/>
    </row>
    <row r="61" spans="1:6">
      <c r="A61" s="88"/>
      <c r="B61" s="88"/>
      <c r="C61" s="89"/>
      <c r="D61" s="89"/>
      <c r="E61" s="89"/>
      <c r="F61" s="89"/>
    </row>
    <row r="62" spans="1:6">
      <c r="A62" s="88"/>
      <c r="B62" s="88"/>
      <c r="C62" s="89"/>
      <c r="D62" s="89"/>
      <c r="E62" s="89"/>
      <c r="F62" s="89"/>
    </row>
    <row r="63" spans="1:6">
      <c r="A63" s="88"/>
      <c r="B63" s="88"/>
      <c r="C63" s="89"/>
      <c r="D63" s="89"/>
      <c r="E63" s="89"/>
      <c r="F63" s="89"/>
    </row>
    <row r="64" spans="1:6">
      <c r="A64" s="88"/>
      <c r="B64" s="88"/>
      <c r="C64" s="89"/>
      <c r="D64" s="89"/>
      <c r="E64" s="89"/>
      <c r="F64" s="89"/>
    </row>
  </sheetData>
  <sheetProtection algorithmName="SHA-512" hashValue="X9xbWc/lYauHivj/q8pGTfRnNo4F2+xvx3wfe/laVE4L9d/83tbu+PPlXlFrwN2bXbA9a8L7P9wA8hJ8tK7fDA==" saltValue="O2OKgk4TVoLYbaB/0qWauA==" spinCount="100000" sheet="1" objects="1" scenarios="1" formatCells="0"/>
  <mergeCells count="13">
    <mergeCell ref="B5:C5"/>
    <mergeCell ref="E1:F2"/>
    <mergeCell ref="A7:A8"/>
    <mergeCell ref="B7:B8"/>
    <mergeCell ref="C7:C8"/>
    <mergeCell ref="D7:D8"/>
    <mergeCell ref="F7:F8"/>
    <mergeCell ref="B4:C4"/>
    <mergeCell ref="B6:C6"/>
    <mergeCell ref="B1:C1"/>
    <mergeCell ref="D1:D5"/>
    <mergeCell ref="B2:C2"/>
    <mergeCell ref="B3:C3"/>
  </mergeCells>
  <dataValidations count="1">
    <dataValidation type="list" allowBlank="1" showInputMessage="1" showErrorMessage="1" sqref="A9:A23" xr:uid="{31DA7052-F8CA-4E74-906A-228B4C32F307}">
      <formula1>"2.1.1,6.2.1,6.2.2,6.2.3,6.2.4,6.2.5"</formula1>
    </dataValidation>
  </dataValidations>
  <hyperlinks>
    <hyperlink ref="E1:F2" r:id="rId1" display="Read and internalize the indicator language and guidance in Section 2 Suitability Excellence Requirements on page 8 of the IMRA suitability rubric." xr:uid="{723E0BB3-D82A-4185-9814-13E06210D839}"/>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8D1C3-D017-4D03-B666-A4AF06AAC92E}">
  <dimension ref="A1:AH48"/>
  <sheetViews>
    <sheetView zoomScaleNormal="100" workbookViewId="0">
      <pane ySplit="6" topLeftCell="A7" activePane="bottomLeft" state="frozen"/>
      <selection pane="bottomLeft" activeCell="L19" sqref="L19"/>
    </sheetView>
  </sheetViews>
  <sheetFormatPr defaultColWidth="0" defaultRowHeight="14.45" zeroHeight="1"/>
  <cols>
    <col min="1" max="1" width="26.5703125" style="50" customWidth="1"/>
    <col min="2" max="15" width="15.7109375" style="50" customWidth="1"/>
    <col min="16" max="34" width="15.7109375" style="50" hidden="1" customWidth="1"/>
    <col min="35" max="16384" width="9.140625" style="50" hidden="1"/>
  </cols>
  <sheetData>
    <row r="1" spans="1:34" s="1" customFormat="1" ht="21" customHeight="1">
      <c r="A1" s="16" t="s">
        <v>75</v>
      </c>
      <c r="B1" s="449"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Citations'!B1, "")</f>
        <v/>
      </c>
      <c r="C1" s="468"/>
      <c r="D1" s="450"/>
      <c r="E1" s="526" t="s">
        <v>76</v>
      </c>
      <c r="F1" s="519" t="s">
        <v>161</v>
      </c>
      <c r="G1" s="520"/>
      <c r="H1" s="520"/>
      <c r="I1" s="519" t="s">
        <v>162</v>
      </c>
      <c r="J1" s="520"/>
      <c r="K1" s="521"/>
      <c r="L1" s="519" t="s">
        <v>163</v>
      </c>
      <c r="M1" s="520"/>
      <c r="N1" s="521"/>
      <c r="O1" s="121"/>
    </row>
    <row r="2" spans="1:34" s="1" customFormat="1" ht="21" customHeight="1">
      <c r="A2" s="16" t="s">
        <v>77</v>
      </c>
      <c r="B2" s="449"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Citations'!B2, "")</f>
        <v/>
      </c>
      <c r="C2" s="468"/>
      <c r="D2" s="450"/>
      <c r="E2" s="527"/>
      <c r="F2" s="522" t="s">
        <v>164</v>
      </c>
      <c r="G2" s="523"/>
      <c r="H2" s="523"/>
      <c r="I2" s="522" t="s">
        <v>165</v>
      </c>
      <c r="J2" s="523"/>
      <c r="K2" s="524"/>
      <c r="L2" s="522" t="s">
        <v>166</v>
      </c>
      <c r="M2" s="523"/>
      <c r="N2" s="524"/>
      <c r="O2" s="121"/>
    </row>
    <row r="3" spans="1:34" s="1" customFormat="1" ht="21" customHeight="1">
      <c r="A3" s="16" t="s">
        <v>79</v>
      </c>
      <c r="B3" s="449"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Citations'!B3, "")</f>
        <v/>
      </c>
      <c r="C3" s="468"/>
      <c r="D3" s="450"/>
      <c r="E3" s="527"/>
      <c r="F3" s="221"/>
      <c r="G3" s="221"/>
      <c r="H3" s="221"/>
      <c r="I3" s="522" t="s">
        <v>167</v>
      </c>
      <c r="J3" s="523"/>
      <c r="K3" s="524"/>
      <c r="L3" s="522" t="s">
        <v>168</v>
      </c>
      <c r="M3" s="523"/>
      <c r="N3" s="524"/>
      <c r="O3" s="121"/>
    </row>
    <row r="4" spans="1:34" s="1" customFormat="1" ht="21" customHeight="1">
      <c r="A4" s="16" t="s">
        <v>80</v>
      </c>
      <c r="B4" s="449"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Citations'!B4, "")</f>
        <v/>
      </c>
      <c r="C4" s="468"/>
      <c r="D4" s="450"/>
      <c r="E4" s="527"/>
      <c r="F4" s="222"/>
      <c r="G4" s="222"/>
      <c r="H4" s="222"/>
      <c r="I4" s="222"/>
      <c r="J4" s="222"/>
      <c r="K4" s="222"/>
      <c r="L4" s="222"/>
      <c r="M4" s="121"/>
      <c r="N4" s="121"/>
      <c r="O4" s="121"/>
    </row>
    <row r="5" spans="1:34" s="1" customFormat="1" ht="21" customHeight="1">
      <c r="A5" s="16" t="s">
        <v>82</v>
      </c>
      <c r="B5" s="462"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Citations'!B5, "")</f>
        <v/>
      </c>
      <c r="C5" s="525"/>
      <c r="D5" s="463"/>
      <c r="E5" s="528"/>
      <c r="F5" s="222"/>
      <c r="G5" s="222"/>
      <c r="H5" s="222"/>
      <c r="I5" s="222"/>
      <c r="J5" s="222"/>
      <c r="K5" s="222"/>
      <c r="L5" s="222"/>
      <c r="M5" s="121"/>
      <c r="N5" s="121"/>
      <c r="O5" s="121"/>
    </row>
    <row r="6" spans="1:34" s="1" customFormat="1" ht="21" customHeight="1">
      <c r="A6" s="3" t="s">
        <v>84</v>
      </c>
      <c r="B6" s="449"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Citations'!B6, "")</f>
        <v/>
      </c>
      <c r="C6" s="468"/>
      <c r="D6" s="450"/>
      <c r="E6" s="206"/>
      <c r="F6" s="121"/>
      <c r="G6" s="121"/>
      <c r="H6" s="121"/>
      <c r="I6" s="121"/>
      <c r="J6" s="121"/>
      <c r="K6" s="121"/>
      <c r="L6" s="121"/>
      <c r="M6" s="121"/>
      <c r="N6" s="121"/>
      <c r="O6" s="121"/>
    </row>
    <row r="7" spans="1:34" s="1" customFormat="1" ht="23.1" customHeight="1">
      <c r="A7" s="91"/>
      <c r="B7" s="496" t="s">
        <v>116</v>
      </c>
      <c r="C7" s="497"/>
      <c r="D7" s="497"/>
      <c r="E7" s="497"/>
      <c r="F7" s="498"/>
      <c r="G7" s="498"/>
      <c r="H7" s="498"/>
      <c r="I7" s="497"/>
      <c r="J7" s="497"/>
      <c r="K7" s="499"/>
      <c r="L7" s="121"/>
      <c r="M7" s="121"/>
      <c r="N7" s="121"/>
      <c r="O7" s="121"/>
    </row>
    <row r="8" spans="1:34" s="1" customFormat="1" ht="22.5" customHeight="1">
      <c r="A8" s="91"/>
      <c r="B8" s="488" t="s">
        <v>169</v>
      </c>
      <c r="C8" s="489"/>
      <c r="D8" s="489"/>
      <c r="E8" s="489"/>
      <c r="F8" s="489"/>
      <c r="G8" s="489"/>
      <c r="H8" s="489"/>
      <c r="I8" s="489"/>
      <c r="J8" s="489"/>
      <c r="K8" s="489"/>
      <c r="L8" s="121"/>
      <c r="M8" s="121"/>
      <c r="N8" s="121"/>
      <c r="O8" s="121"/>
    </row>
    <row r="9" spans="1:34" s="1" customFormat="1" ht="23.1" customHeight="1">
      <c r="A9" s="91"/>
      <c r="B9" s="490" t="s">
        <v>170</v>
      </c>
      <c r="C9" s="491"/>
      <c r="D9" s="491"/>
      <c r="E9" s="491"/>
      <c r="F9" s="491"/>
      <c r="G9" s="491"/>
      <c r="H9" s="491"/>
      <c r="I9" s="491"/>
      <c r="J9" s="491"/>
      <c r="K9" s="492"/>
      <c r="L9" s="121"/>
      <c r="M9" s="121"/>
      <c r="N9" s="121"/>
      <c r="O9" s="121"/>
    </row>
    <row r="10" spans="1:34" s="1" customFormat="1" ht="31.5" customHeight="1">
      <c r="A10" s="91"/>
      <c r="B10" s="493" t="s">
        <v>171</v>
      </c>
      <c r="C10" s="494"/>
      <c r="D10" s="494"/>
      <c r="E10" s="494"/>
      <c r="F10" s="494"/>
      <c r="G10" s="494"/>
      <c r="H10" s="494"/>
      <c r="I10" s="494"/>
      <c r="J10" s="494"/>
      <c r="K10" s="495"/>
      <c r="L10" s="121"/>
      <c r="M10" s="121"/>
      <c r="N10" s="121"/>
      <c r="O10" s="121"/>
    </row>
    <row r="11" spans="1:34" s="1" customFormat="1" ht="22.5" customHeight="1">
      <c r="A11" s="477" t="s">
        <v>172</v>
      </c>
      <c r="B11" s="501" t="s">
        <v>121</v>
      </c>
      <c r="C11" s="501"/>
      <c r="D11" s="471" t="s">
        <v>129</v>
      </c>
      <c r="E11" s="472"/>
      <c r="F11" s="501" t="s">
        <v>136</v>
      </c>
      <c r="G11" s="501"/>
      <c r="H11" s="501" t="s">
        <v>125</v>
      </c>
      <c r="I11" s="501"/>
      <c r="J11" s="501" t="s">
        <v>173</v>
      </c>
      <c r="K11" s="501"/>
      <c r="L11" s="121"/>
      <c r="M11" s="121"/>
      <c r="N11" s="121"/>
      <c r="O11" s="121"/>
    </row>
    <row r="12" spans="1:34" s="1" customFormat="1" ht="16.5" customHeight="1">
      <c r="A12" s="477"/>
      <c r="B12" s="92" t="s">
        <v>120</v>
      </c>
      <c r="C12" s="92" t="s">
        <v>120</v>
      </c>
      <c r="D12" s="92" t="s">
        <v>120</v>
      </c>
      <c r="E12" s="92" t="s">
        <v>120</v>
      </c>
      <c r="F12" s="92" t="s">
        <v>120</v>
      </c>
      <c r="G12" s="92" t="s">
        <v>120</v>
      </c>
      <c r="H12" s="92" t="s">
        <v>120</v>
      </c>
      <c r="I12" s="92" t="s">
        <v>120</v>
      </c>
      <c r="J12" s="92" t="s">
        <v>120</v>
      </c>
      <c r="K12" s="92" t="s">
        <v>120</v>
      </c>
      <c r="L12" s="121"/>
      <c r="M12" s="121"/>
      <c r="N12" s="121"/>
      <c r="O12" s="121"/>
      <c r="AH12" s="93"/>
    </row>
    <row r="13" spans="1:34">
      <c r="A13" s="103"/>
      <c r="B13" s="103"/>
      <c r="C13" s="106"/>
      <c r="D13" s="106"/>
      <c r="E13" s="106"/>
      <c r="F13" s="106"/>
      <c r="G13" s="106"/>
      <c r="H13" s="106"/>
      <c r="I13" s="106"/>
      <c r="J13" s="106"/>
      <c r="K13" s="106"/>
      <c r="L13" s="111"/>
      <c r="M13" s="111"/>
      <c r="N13" s="111"/>
      <c r="O13" s="111"/>
    </row>
    <row r="14" spans="1:34">
      <c r="A14" s="103"/>
      <c r="B14" s="103"/>
      <c r="C14" s="103"/>
      <c r="D14" s="103"/>
      <c r="E14" s="103"/>
      <c r="F14" s="103"/>
      <c r="G14" s="103"/>
      <c r="H14" s="103"/>
      <c r="I14" s="103"/>
      <c r="J14" s="103"/>
      <c r="K14" s="103"/>
      <c r="L14" s="111"/>
      <c r="M14" s="111"/>
      <c r="N14" s="111"/>
      <c r="O14" s="111"/>
    </row>
    <row r="15" spans="1:34">
      <c r="A15" s="103"/>
      <c r="B15" s="103"/>
      <c r="C15" s="103"/>
      <c r="D15" s="103"/>
      <c r="E15" s="103"/>
      <c r="F15" s="103"/>
      <c r="G15" s="103"/>
      <c r="H15" s="103"/>
      <c r="I15" s="103"/>
      <c r="J15" s="103"/>
      <c r="K15" s="103"/>
      <c r="L15" s="111"/>
      <c r="M15" s="111"/>
      <c r="N15" s="111"/>
      <c r="O15" s="111"/>
    </row>
    <row r="16" spans="1:34">
      <c r="A16" s="103"/>
      <c r="B16" s="103"/>
      <c r="C16" s="103"/>
      <c r="D16" s="103"/>
      <c r="E16" s="103"/>
      <c r="F16" s="103"/>
      <c r="G16" s="103"/>
      <c r="H16" s="103"/>
      <c r="I16" s="103"/>
      <c r="J16" s="103"/>
      <c r="K16" s="103"/>
      <c r="L16" s="111"/>
      <c r="M16" s="111"/>
      <c r="N16" s="111"/>
      <c r="O16" s="111"/>
    </row>
    <row r="17" spans="1:23">
      <c r="A17" s="103"/>
      <c r="B17" s="103"/>
      <c r="C17" s="103"/>
      <c r="D17" s="103"/>
      <c r="E17" s="103"/>
      <c r="F17" s="103"/>
      <c r="G17" s="103"/>
      <c r="H17" s="103"/>
      <c r="I17" s="103"/>
      <c r="J17" s="103"/>
      <c r="K17" s="103"/>
      <c r="L17" s="111"/>
      <c r="M17" s="111"/>
      <c r="N17" s="111"/>
      <c r="O17" s="111"/>
    </row>
    <row r="18" spans="1:23">
      <c r="A18" s="103"/>
      <c r="B18" s="103"/>
      <c r="C18" s="103"/>
      <c r="D18" s="103"/>
      <c r="E18" s="103"/>
      <c r="F18" s="103"/>
      <c r="G18" s="103"/>
      <c r="H18" s="103"/>
      <c r="I18" s="103"/>
      <c r="J18" s="103"/>
      <c r="K18" s="103"/>
      <c r="L18" s="111"/>
      <c r="M18" s="111"/>
      <c r="N18" s="111"/>
      <c r="O18" s="111"/>
    </row>
    <row r="19" spans="1:23">
      <c r="A19" s="103"/>
      <c r="B19" s="103"/>
      <c r="C19" s="103"/>
      <c r="D19" s="103"/>
      <c r="E19" s="103"/>
      <c r="F19" s="103"/>
      <c r="G19" s="103"/>
      <c r="H19" s="103"/>
      <c r="I19" s="103"/>
      <c r="J19" s="103"/>
      <c r="K19" s="103"/>
      <c r="L19" s="111"/>
      <c r="M19" s="111"/>
      <c r="N19" s="111"/>
      <c r="O19" s="111"/>
    </row>
    <row r="20" spans="1:23">
      <c r="A20" s="103"/>
      <c r="B20" s="103"/>
      <c r="C20" s="103"/>
      <c r="D20" s="103"/>
      <c r="E20" s="103"/>
      <c r="F20" s="103"/>
      <c r="G20" s="103"/>
      <c r="H20" s="103"/>
      <c r="I20" s="103"/>
      <c r="J20" s="103"/>
      <c r="K20" s="103"/>
      <c r="L20" s="111"/>
      <c r="M20" s="111"/>
      <c r="N20" s="111"/>
      <c r="O20" s="111"/>
    </row>
    <row r="21" spans="1:23">
      <c r="A21" s="103"/>
      <c r="B21" s="103"/>
      <c r="C21" s="103"/>
      <c r="D21" s="103"/>
      <c r="E21" s="103"/>
      <c r="F21" s="103"/>
      <c r="G21" s="103"/>
      <c r="H21" s="103"/>
      <c r="I21" s="103"/>
      <c r="J21" s="103"/>
      <c r="K21" s="103"/>
      <c r="L21" s="111"/>
      <c r="M21" s="111"/>
      <c r="N21" s="111"/>
      <c r="O21" s="111"/>
    </row>
    <row r="22" spans="1:23">
      <c r="A22" s="103"/>
      <c r="B22" s="103"/>
      <c r="C22" s="103"/>
      <c r="D22" s="103"/>
      <c r="E22" s="103"/>
      <c r="F22" s="103"/>
      <c r="G22" s="103"/>
      <c r="H22" s="103"/>
      <c r="I22" s="103"/>
      <c r="J22" s="103"/>
      <c r="K22" s="103"/>
      <c r="L22" s="111"/>
      <c r="M22" s="111"/>
      <c r="N22" s="111"/>
      <c r="O22" s="111"/>
    </row>
    <row r="23" spans="1:23" s="1" customFormat="1" ht="23.1" customHeight="1">
      <c r="A23" s="91"/>
      <c r="B23" s="506" t="s">
        <v>117</v>
      </c>
      <c r="C23" s="507"/>
      <c r="D23" s="507"/>
      <c r="E23" s="507"/>
      <c r="F23" s="507"/>
      <c r="G23" s="507"/>
      <c r="H23" s="507"/>
      <c r="I23" s="507"/>
      <c r="J23" s="507"/>
      <c r="K23" s="508"/>
      <c r="L23" s="293"/>
      <c r="M23" s="293"/>
      <c r="N23" s="293"/>
      <c r="O23" s="293"/>
      <c r="P23" s="94"/>
      <c r="Q23" s="94"/>
      <c r="R23" s="94"/>
      <c r="S23" s="94"/>
      <c r="T23" s="94"/>
      <c r="U23" s="94"/>
      <c r="V23" s="94"/>
      <c r="W23" s="94"/>
    </row>
    <row r="24" spans="1:23" s="1" customFormat="1" ht="22.5" customHeight="1">
      <c r="A24" s="91"/>
      <c r="B24" s="485" t="s">
        <v>174</v>
      </c>
      <c r="C24" s="486"/>
      <c r="D24" s="486"/>
      <c r="E24" s="486"/>
      <c r="F24" s="486"/>
      <c r="G24" s="486"/>
      <c r="H24" s="486"/>
      <c r="I24" s="486"/>
      <c r="J24" s="486"/>
      <c r="K24" s="487"/>
      <c r="L24" s="209"/>
      <c r="M24" s="209"/>
      <c r="N24" s="209"/>
      <c r="O24" s="209"/>
      <c r="P24" s="95"/>
      <c r="Q24" s="95"/>
      <c r="R24" s="95"/>
      <c r="S24" s="95"/>
      <c r="T24" s="95"/>
      <c r="U24" s="95"/>
      <c r="V24" s="95"/>
      <c r="W24" s="95"/>
    </row>
    <row r="25" spans="1:23" s="1" customFormat="1" ht="23.1" customHeight="1">
      <c r="A25" s="91"/>
      <c r="B25" s="478" t="s">
        <v>175</v>
      </c>
      <c r="C25" s="479"/>
      <c r="D25" s="479"/>
      <c r="E25" s="479"/>
      <c r="F25" s="479"/>
      <c r="G25" s="479"/>
      <c r="H25" s="479"/>
      <c r="I25" s="479"/>
      <c r="J25" s="480"/>
      <c r="K25" s="481"/>
      <c r="L25" s="294"/>
      <c r="M25" s="294"/>
      <c r="N25" s="299"/>
      <c r="O25" s="294"/>
      <c r="P25" s="96"/>
      <c r="Q25" s="96"/>
      <c r="R25" s="96"/>
      <c r="S25" s="96"/>
      <c r="T25" s="96"/>
      <c r="U25" s="96"/>
      <c r="V25" s="96"/>
      <c r="W25" s="96"/>
    </row>
    <row r="26" spans="1:23" s="1" customFormat="1" ht="12.95" customHeight="1" thickBot="1">
      <c r="A26" s="91"/>
      <c r="B26" s="473" t="s">
        <v>176</v>
      </c>
      <c r="C26" s="474"/>
      <c r="D26" s="474"/>
      <c r="E26" s="474"/>
      <c r="F26" s="511" t="s">
        <v>177</v>
      </c>
      <c r="G26" s="512"/>
      <c r="H26" s="512"/>
      <c r="I26" s="512"/>
      <c r="J26" s="513" t="s">
        <v>178</v>
      </c>
      <c r="K26" s="514"/>
      <c r="L26" s="294"/>
      <c r="M26" s="294"/>
      <c r="N26" s="299"/>
      <c r="O26" s="294"/>
      <c r="P26" s="96"/>
      <c r="Q26" s="96"/>
      <c r="R26" s="96"/>
      <c r="S26" s="96"/>
      <c r="T26" s="96"/>
      <c r="U26" s="96"/>
      <c r="V26" s="96"/>
      <c r="W26" s="96"/>
    </row>
    <row r="27" spans="1:23" s="1" customFormat="1" ht="12.95" customHeight="1" thickTop="1" thickBot="1">
      <c r="A27" s="91"/>
      <c r="B27" s="475" t="s">
        <v>179</v>
      </c>
      <c r="C27" s="476"/>
      <c r="D27" s="476"/>
      <c r="E27" s="476"/>
      <c r="F27" s="509" t="s">
        <v>180</v>
      </c>
      <c r="G27" s="510"/>
      <c r="H27" s="510"/>
      <c r="I27" s="510"/>
      <c r="J27" s="515"/>
      <c r="K27" s="516"/>
      <c r="L27" s="294"/>
      <c r="M27" s="294"/>
      <c r="N27" s="299"/>
      <c r="O27" s="294"/>
      <c r="P27" s="96"/>
      <c r="Q27" s="96"/>
      <c r="R27" s="96"/>
      <c r="S27" s="96"/>
      <c r="T27" s="96"/>
      <c r="U27" s="96"/>
      <c r="V27" s="96"/>
      <c r="W27" s="96"/>
    </row>
    <row r="28" spans="1:23" s="1" customFormat="1" ht="12.95" customHeight="1" thickTop="1">
      <c r="A28" s="91"/>
      <c r="B28" s="482" t="s">
        <v>181</v>
      </c>
      <c r="C28" s="483"/>
      <c r="D28" s="483"/>
      <c r="E28" s="484"/>
      <c r="F28" s="698"/>
      <c r="G28" s="699"/>
      <c r="H28" s="699"/>
      <c r="I28" s="699"/>
      <c r="J28" s="517"/>
      <c r="K28" s="518"/>
      <c r="L28" s="295"/>
      <c r="M28" s="295"/>
      <c r="N28" s="97"/>
      <c r="O28" s="295"/>
      <c r="P28" s="97"/>
      <c r="Q28" s="97"/>
      <c r="R28" s="97"/>
      <c r="S28" s="97"/>
      <c r="T28" s="97"/>
      <c r="U28" s="97"/>
      <c r="V28" s="97"/>
      <c r="W28" s="97"/>
    </row>
    <row r="29" spans="1:23" s="1" customFormat="1" ht="15" customHeight="1">
      <c r="A29" s="469" t="s">
        <v>172</v>
      </c>
      <c r="B29" s="502" t="s">
        <v>138</v>
      </c>
      <c r="C29" s="503"/>
      <c r="D29" s="502" t="s">
        <v>131</v>
      </c>
      <c r="E29" s="504"/>
      <c r="F29" s="504" t="s">
        <v>141</v>
      </c>
      <c r="G29" s="503"/>
      <c r="H29" s="502" t="s">
        <v>127</v>
      </c>
      <c r="I29" s="504"/>
      <c r="J29" s="505" t="s">
        <v>182</v>
      </c>
      <c r="K29" s="505"/>
      <c r="L29" s="296"/>
      <c r="M29" s="296"/>
      <c r="N29" s="296"/>
      <c r="O29" s="296"/>
      <c r="P29" s="98"/>
      <c r="Q29" s="98"/>
      <c r="R29" s="98"/>
      <c r="S29" s="98"/>
      <c r="T29" s="500"/>
      <c r="U29" s="500"/>
      <c r="V29" s="500"/>
      <c r="W29" s="500"/>
    </row>
    <row r="30" spans="1:23" s="1" customFormat="1" ht="15" customHeight="1">
      <c r="A30" s="470"/>
      <c r="B30" s="99" t="s">
        <v>120</v>
      </c>
      <c r="C30" s="99" t="s">
        <v>120</v>
      </c>
      <c r="D30" s="99" t="s">
        <v>120</v>
      </c>
      <c r="E30" s="99" t="s">
        <v>120</v>
      </c>
      <c r="F30" s="100" t="s">
        <v>120</v>
      </c>
      <c r="G30" s="101" t="s">
        <v>120</v>
      </c>
      <c r="H30" s="101" t="s">
        <v>120</v>
      </c>
      <c r="I30" s="101" t="s">
        <v>120</v>
      </c>
      <c r="J30" s="100" t="s">
        <v>120</v>
      </c>
      <c r="K30" s="102" t="s">
        <v>120</v>
      </c>
      <c r="L30" s="297"/>
      <c r="M30" s="297"/>
      <c r="N30" s="297"/>
      <c r="O30" s="297"/>
      <c r="P30" s="93"/>
      <c r="Q30" s="93"/>
      <c r="R30" s="93"/>
      <c r="S30" s="93"/>
      <c r="T30" s="93"/>
      <c r="U30" s="93"/>
      <c r="V30" s="93"/>
      <c r="W30" s="93"/>
    </row>
    <row r="31" spans="1:23">
      <c r="A31" s="103"/>
      <c r="B31" s="103"/>
      <c r="C31" s="103"/>
      <c r="D31" s="103"/>
      <c r="E31" s="104"/>
      <c r="F31" s="105"/>
      <c r="G31" s="103"/>
      <c r="H31" s="103"/>
      <c r="I31" s="104"/>
      <c r="J31" s="105"/>
      <c r="K31" s="104"/>
      <c r="L31" s="111"/>
      <c r="M31" s="111"/>
      <c r="N31" s="111"/>
      <c r="O31" s="111"/>
    </row>
    <row r="32" spans="1:23">
      <c r="A32" s="103"/>
      <c r="B32" s="103"/>
      <c r="C32" s="103"/>
      <c r="D32" s="103"/>
      <c r="E32" s="104"/>
      <c r="F32" s="105"/>
      <c r="G32" s="103"/>
      <c r="H32" s="103"/>
      <c r="I32" s="104"/>
      <c r="J32" s="105"/>
      <c r="K32" s="104"/>
      <c r="L32" s="111"/>
      <c r="M32" s="111"/>
      <c r="N32" s="111"/>
      <c r="O32" s="111"/>
    </row>
    <row r="33" spans="1:15">
      <c r="A33" s="103"/>
      <c r="B33" s="103"/>
      <c r="C33" s="103"/>
      <c r="D33" s="103"/>
      <c r="E33" s="104"/>
      <c r="F33" s="105"/>
      <c r="G33" s="103"/>
      <c r="H33" s="103"/>
      <c r="I33" s="104"/>
      <c r="J33" s="105"/>
      <c r="K33" s="104"/>
      <c r="L33" s="111"/>
      <c r="M33" s="111"/>
      <c r="N33" s="111"/>
      <c r="O33" s="111"/>
    </row>
    <row r="34" spans="1:15">
      <c r="A34" s="103"/>
      <c r="B34" s="103"/>
      <c r="C34" s="103"/>
      <c r="D34" s="103"/>
      <c r="E34" s="104"/>
      <c r="F34" s="105"/>
      <c r="G34" s="103"/>
      <c r="H34" s="103"/>
      <c r="I34" s="104"/>
      <c r="J34" s="105"/>
      <c r="K34" s="104"/>
      <c r="L34" s="111"/>
      <c r="M34" s="111"/>
      <c r="N34" s="111"/>
      <c r="O34" s="111"/>
    </row>
    <row r="35" spans="1:15">
      <c r="A35" s="103"/>
      <c r="B35" s="103"/>
      <c r="C35" s="103"/>
      <c r="D35" s="103"/>
      <c r="E35" s="104"/>
      <c r="F35" s="105"/>
      <c r="G35" s="103"/>
      <c r="H35" s="103"/>
      <c r="I35" s="104"/>
      <c r="J35" s="105"/>
      <c r="K35" s="104"/>
      <c r="L35" s="111"/>
      <c r="M35" s="111"/>
      <c r="N35" s="111"/>
      <c r="O35" s="111"/>
    </row>
    <row r="36" spans="1:15">
      <c r="A36" s="103"/>
      <c r="B36" s="103"/>
      <c r="C36" s="103"/>
      <c r="D36" s="103"/>
      <c r="E36" s="104"/>
      <c r="F36" s="105"/>
      <c r="G36" s="103"/>
      <c r="H36" s="103"/>
      <c r="I36" s="104"/>
      <c r="J36" s="105"/>
      <c r="K36" s="104"/>
      <c r="L36" s="111"/>
      <c r="M36" s="111"/>
      <c r="N36" s="111"/>
      <c r="O36" s="111"/>
    </row>
    <row r="37" spans="1:15">
      <c r="A37" s="103"/>
      <c r="B37" s="103"/>
      <c r="C37" s="103"/>
      <c r="D37" s="103"/>
      <c r="E37" s="104"/>
      <c r="F37" s="105"/>
      <c r="G37" s="103"/>
      <c r="H37" s="103"/>
      <c r="I37" s="104"/>
      <c r="J37" s="105"/>
      <c r="K37" s="104"/>
      <c r="L37" s="111"/>
      <c r="M37" s="111"/>
      <c r="N37" s="111"/>
      <c r="O37" s="111"/>
    </row>
    <row r="38" spans="1:15">
      <c r="A38" s="103"/>
      <c r="B38" s="103"/>
      <c r="C38" s="103"/>
      <c r="D38" s="103"/>
      <c r="E38" s="104"/>
      <c r="F38" s="105"/>
      <c r="G38" s="103"/>
      <c r="H38" s="103"/>
      <c r="I38" s="104"/>
      <c r="J38" s="105"/>
      <c r="K38" s="104"/>
      <c r="L38" s="111"/>
      <c r="M38" s="111"/>
      <c r="N38" s="111"/>
      <c r="O38" s="111"/>
    </row>
    <row r="39" spans="1:15">
      <c r="A39" s="103"/>
      <c r="B39" s="103"/>
      <c r="C39" s="103"/>
      <c r="D39" s="103"/>
      <c r="E39" s="104"/>
      <c r="F39" s="105"/>
      <c r="G39" s="103"/>
      <c r="H39" s="103"/>
      <c r="I39" s="104"/>
      <c r="J39" s="105"/>
      <c r="K39" s="104"/>
      <c r="L39" s="111"/>
      <c r="M39" s="111"/>
      <c r="N39" s="111"/>
      <c r="O39" s="111"/>
    </row>
    <row r="40" spans="1:15">
      <c r="A40" s="103"/>
      <c r="B40" s="103"/>
      <c r="C40" s="103"/>
      <c r="D40" s="103"/>
      <c r="E40" s="104"/>
      <c r="F40" s="105"/>
      <c r="G40" s="103"/>
      <c r="H40" s="103"/>
      <c r="I40" s="104"/>
      <c r="J40" s="105"/>
      <c r="K40" s="104"/>
      <c r="L40" s="111"/>
      <c r="M40" s="111"/>
      <c r="N40" s="111"/>
      <c r="O40" s="111"/>
    </row>
    <row r="41" spans="1:15">
      <c r="A41" s="111"/>
      <c r="B41" s="298"/>
      <c r="C41" s="298"/>
      <c r="D41" s="298"/>
      <c r="E41" s="298"/>
      <c r="F41" s="298"/>
      <c r="G41" s="298"/>
      <c r="H41" s="298"/>
      <c r="I41" s="298"/>
      <c r="J41" s="298"/>
      <c r="K41" s="298"/>
      <c r="L41" s="111"/>
      <c r="M41" s="111"/>
      <c r="N41" s="111"/>
      <c r="O41" s="111"/>
    </row>
    <row r="42" spans="1:15">
      <c r="A42" s="111"/>
      <c r="B42" s="298"/>
      <c r="C42" s="298"/>
      <c r="D42" s="298"/>
      <c r="E42" s="298"/>
      <c r="F42" s="298"/>
      <c r="G42" s="298"/>
      <c r="H42" s="298"/>
      <c r="I42" s="298"/>
      <c r="J42" s="298"/>
      <c r="K42" s="298"/>
      <c r="L42" s="111"/>
      <c r="M42" s="111"/>
      <c r="N42" s="111"/>
      <c r="O42" s="111"/>
    </row>
    <row r="43" spans="1:15">
      <c r="A43" s="111"/>
      <c r="B43" s="298"/>
      <c r="C43" s="298"/>
      <c r="D43" s="298"/>
      <c r="E43" s="298"/>
      <c r="F43" s="298"/>
      <c r="G43" s="298"/>
      <c r="H43" s="298"/>
      <c r="I43" s="298"/>
      <c r="J43" s="298"/>
      <c r="K43" s="298"/>
      <c r="L43" s="111"/>
      <c r="M43" s="111"/>
      <c r="N43" s="111"/>
      <c r="O43" s="111"/>
    </row>
    <row r="44" spans="1:15" hidden="1">
      <c r="B44" s="54"/>
      <c r="C44" s="54"/>
      <c r="D44" s="54"/>
      <c r="E44" s="54"/>
      <c r="F44" s="54"/>
      <c r="G44" s="54"/>
      <c r="H44" s="54"/>
      <c r="I44" s="54"/>
      <c r="J44" s="54"/>
      <c r="K44" s="54"/>
    </row>
    <row r="45" spans="1:15" hidden="1">
      <c r="B45" s="54"/>
      <c r="C45" s="54"/>
      <c r="D45" s="54"/>
      <c r="E45" s="54"/>
      <c r="F45" s="54"/>
      <c r="G45" s="54"/>
      <c r="H45" s="54"/>
      <c r="I45" s="54"/>
      <c r="J45" s="54"/>
      <c r="K45" s="54"/>
    </row>
    <row r="46" spans="1:15" hidden="1">
      <c r="B46" s="54"/>
      <c r="C46" s="54"/>
      <c r="D46" s="54"/>
      <c r="E46" s="54"/>
      <c r="F46" s="54"/>
      <c r="G46" s="54"/>
      <c r="H46" s="54"/>
      <c r="I46" s="54"/>
      <c r="J46" s="54"/>
      <c r="K46" s="54"/>
    </row>
    <row r="47" spans="1:15" hidden="1">
      <c r="B47" s="54"/>
      <c r="C47" s="54"/>
      <c r="D47" s="54"/>
      <c r="E47" s="54"/>
      <c r="F47" s="54"/>
      <c r="G47" s="54"/>
      <c r="H47" s="54"/>
      <c r="I47" s="54"/>
      <c r="J47" s="54"/>
      <c r="K47" s="54"/>
    </row>
    <row r="48" spans="1:15" hidden="1">
      <c r="B48" s="54"/>
      <c r="C48" s="54"/>
      <c r="D48" s="54"/>
      <c r="E48" s="54"/>
      <c r="F48" s="54"/>
      <c r="G48" s="54"/>
      <c r="H48" s="54"/>
      <c r="I48" s="54"/>
      <c r="J48" s="54"/>
      <c r="K48" s="54"/>
    </row>
  </sheetData>
  <sheetProtection algorithmName="SHA-512" hashValue="xmhlfBFndLGs7kyx7Ba5GDvuU8VhKY8qNJMNYdQjXl0D8rsxm+tpuw/JwDxPSZDFojK9exWxhooo7FH52L6gug==" saltValue="D2J189Th9B6vV9MkuSBNSw==" spinCount="100000" sheet="1" formatCells="0"/>
  <mergeCells count="43">
    <mergeCell ref="F2:H2"/>
    <mergeCell ref="F1:H1"/>
    <mergeCell ref="B5:D5"/>
    <mergeCell ref="E1:E5"/>
    <mergeCell ref="I1:K1"/>
    <mergeCell ref="B1:D1"/>
    <mergeCell ref="B2:D2"/>
    <mergeCell ref="B3:D3"/>
    <mergeCell ref="B4:D4"/>
    <mergeCell ref="L1:N1"/>
    <mergeCell ref="I2:K2"/>
    <mergeCell ref="I3:K3"/>
    <mergeCell ref="L2:N2"/>
    <mergeCell ref="L3:N3"/>
    <mergeCell ref="V29:W29"/>
    <mergeCell ref="B11:C11"/>
    <mergeCell ref="F11:G11"/>
    <mergeCell ref="H11:I11"/>
    <mergeCell ref="J11:K11"/>
    <mergeCell ref="B29:C29"/>
    <mergeCell ref="D29:E29"/>
    <mergeCell ref="F29:G29"/>
    <mergeCell ref="H29:I29"/>
    <mergeCell ref="T29:U29"/>
    <mergeCell ref="J29:K29"/>
    <mergeCell ref="B23:K23"/>
    <mergeCell ref="F27:I27"/>
    <mergeCell ref="F26:I26"/>
    <mergeCell ref="J26:K28"/>
    <mergeCell ref="B6:D6"/>
    <mergeCell ref="A29:A30"/>
    <mergeCell ref="D11:E11"/>
    <mergeCell ref="B26:E26"/>
    <mergeCell ref="B27:E27"/>
    <mergeCell ref="A11:A12"/>
    <mergeCell ref="B25:K25"/>
    <mergeCell ref="B28:E28"/>
    <mergeCell ref="F28:I28"/>
    <mergeCell ref="B24:K24"/>
    <mergeCell ref="B8:K8"/>
    <mergeCell ref="B9:K9"/>
    <mergeCell ref="B10:K10"/>
    <mergeCell ref="B7:K7"/>
  </mergeCells>
  <hyperlinks>
    <hyperlink ref="F2:H2" r:id="rId1" display="IMRA Mathematics K-12 Quality Rubric" xr:uid="{9408DDF9-9EFF-461F-8166-3032D03A500F}"/>
    <hyperlink ref="I3" r:id="rId2" display="https://tea.texas.gov/state-board-of-education/imra/imra25-elar-4-8-sboe-approved-quality-rubric.pdf" xr:uid="{209635A3-4F51-4B0A-B1D4-6A65A0AE6C92}"/>
    <hyperlink ref="I2:J2" r:id="rId3" display="IMRA ELAR K-3 Quality Rubric" xr:uid="{451B368B-8D00-4C8E-B7F6-C976B356FE5A}"/>
    <hyperlink ref="L2" r:id="rId4" display="https://tea.texas.gov/state-board-of-education/imra/imra25-slar-k3-sboe-approed-quality-rubric.pdf" xr:uid="{5B5B5BD6-309C-4411-9589-22DBE898F5D6}"/>
    <hyperlink ref="L3" r:id="rId5" display="https://tea.texas.gov/state-board-of-education/imra/imra25-slar-4-6-sboe-approved-quality-rubric.pdf" xr:uid="{3FFF8570-9D65-4657-ADEF-5A19662A2E5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1369C-3F07-4DE0-8350-50A03B27D492}">
  <dimension ref="A1:AE48"/>
  <sheetViews>
    <sheetView zoomScaleNormal="100" workbookViewId="0">
      <pane ySplit="6" topLeftCell="A7" activePane="bottomLeft" state="frozen"/>
      <selection pane="bottomLeft" activeCell="B2" sqref="B2:D2"/>
    </sheetView>
  </sheetViews>
  <sheetFormatPr defaultColWidth="0" defaultRowHeight="14.45" zeroHeight="1"/>
  <cols>
    <col min="1" max="1" width="26.5703125" style="50" customWidth="1"/>
    <col min="2" max="8" width="15.7109375" style="50" customWidth="1"/>
    <col min="9" max="9" width="16.5703125" style="50" customWidth="1"/>
    <col min="10" max="13" width="15.7109375" style="50" customWidth="1"/>
    <col min="14" max="31" width="15.7109375" style="50" hidden="1" customWidth="1"/>
    <col min="32" max="16384" width="9.140625" style="50" hidden="1"/>
  </cols>
  <sheetData>
    <row r="1" spans="1:31" s="1" customFormat="1" ht="21" customHeight="1">
      <c r="A1" s="16" t="s">
        <v>75</v>
      </c>
      <c r="B1" s="700" t="str">
        <f>IF(OR('Standards Alignment Citations'!B5="Fine Arts K–12", 'Standards Alignment Citations'!B5="Career and Technical Education (CTE)"), 'Standards Alignment Citations'!B1, "")</f>
        <v/>
      </c>
      <c r="C1" s="701"/>
      <c r="D1" s="697"/>
      <c r="E1" s="452" t="s">
        <v>76</v>
      </c>
      <c r="F1" s="553" t="s">
        <v>183</v>
      </c>
      <c r="G1" s="553"/>
      <c r="H1" s="553"/>
      <c r="I1" s="553" t="s">
        <v>184</v>
      </c>
      <c r="J1" s="553"/>
      <c r="K1" s="553"/>
      <c r="L1" s="121"/>
      <c r="M1" s="121"/>
    </row>
    <row r="2" spans="1:31" s="1" customFormat="1" ht="21" customHeight="1">
      <c r="A2" s="16" t="s">
        <v>77</v>
      </c>
      <c r="B2" s="700" t="str">
        <f>IF(OR('Standards Alignment Citations'!B5="Fine Arts K–12", 'Standards Alignment Citations'!B5="Career and Technical Education (CTE)"), 'Standards Alignment Citations'!B2, "")</f>
        <v/>
      </c>
      <c r="C2" s="701"/>
      <c r="D2" s="697"/>
      <c r="E2" s="452"/>
      <c r="F2" s="530" t="s">
        <v>185</v>
      </c>
      <c r="G2" s="530"/>
      <c r="H2" s="530"/>
      <c r="I2" s="530" t="s">
        <v>186</v>
      </c>
      <c r="J2" s="530"/>
      <c r="K2" s="530"/>
      <c r="L2" s="121"/>
      <c r="M2" s="121"/>
    </row>
    <row r="3" spans="1:31" s="1" customFormat="1" ht="21" customHeight="1">
      <c r="A3" s="16" t="s">
        <v>79</v>
      </c>
      <c r="B3" s="700" t="str">
        <f>IF(OR('Standards Alignment Citations'!B5="Fine Arts K–12", 'Standards Alignment Citations'!B5="Career and Technical Education (CTE)"), 'Standards Alignment Citations'!B3, "")</f>
        <v/>
      </c>
      <c r="C3" s="701"/>
      <c r="D3" s="697"/>
      <c r="E3" s="452"/>
      <c r="F3" s="529"/>
      <c r="G3" s="529"/>
      <c r="H3" s="529"/>
      <c r="I3" s="547"/>
      <c r="J3" s="547"/>
      <c r="K3" s="222"/>
      <c r="L3" s="121"/>
      <c r="M3" s="121"/>
    </row>
    <row r="4" spans="1:31" s="1" customFormat="1" ht="21" customHeight="1">
      <c r="A4" s="16" t="s">
        <v>80</v>
      </c>
      <c r="B4" s="700" t="str">
        <f>IF(OR('Standards Alignment Citations'!B5="Fine Arts K–12", 'Standards Alignment Citations'!B5="Career and Technical Education (CTE)"), 'Standards Alignment Citations'!B4, "")</f>
        <v/>
      </c>
      <c r="C4" s="701"/>
      <c r="D4" s="697"/>
      <c r="E4" s="452"/>
      <c r="F4" s="222"/>
      <c r="G4" s="222"/>
      <c r="H4" s="222"/>
      <c r="I4" s="222"/>
      <c r="J4" s="222"/>
      <c r="K4" s="222"/>
      <c r="L4" s="121"/>
      <c r="M4" s="121"/>
    </row>
    <row r="5" spans="1:31" s="1" customFormat="1" ht="21" customHeight="1">
      <c r="A5" s="16" t="s">
        <v>82</v>
      </c>
      <c r="B5" s="702" t="str">
        <f>IF(OR('Standards Alignment Citations'!B5="Fine Arts K–12", 'Standards Alignment Citations'!B5="Career and Technical Education (CTE)"), 'Standards Alignment Citations'!B5, "")</f>
        <v/>
      </c>
      <c r="C5" s="703"/>
      <c r="D5" s="704"/>
      <c r="E5" s="452"/>
      <c r="F5" s="222"/>
      <c r="G5" s="222"/>
      <c r="H5" s="222"/>
      <c r="I5" s="222"/>
      <c r="J5" s="222"/>
      <c r="K5" s="222"/>
      <c r="L5" s="121"/>
      <c r="M5" s="121"/>
    </row>
    <row r="6" spans="1:31" s="1" customFormat="1" ht="21" customHeight="1">
      <c r="A6" s="3" t="s">
        <v>84</v>
      </c>
      <c r="B6" s="700" t="str">
        <f>IF(OR('Standards Alignment Citations'!B5="Fine Arts K–12", 'Standards Alignment Citations'!B5="Career and Technical Education (CTE)"), 'Standards Alignment Citations'!B6, "")</f>
        <v/>
      </c>
      <c r="C6" s="701"/>
      <c r="D6" s="697"/>
      <c r="E6" s="301"/>
      <c r="F6" s="121"/>
      <c r="G6" s="121"/>
      <c r="H6" s="121"/>
      <c r="I6" s="121"/>
      <c r="J6" s="121"/>
      <c r="K6" s="121"/>
      <c r="L6" s="121"/>
      <c r="M6" s="121"/>
    </row>
    <row r="7" spans="1:31" s="1" customFormat="1" ht="23.1" customHeight="1">
      <c r="A7" s="91"/>
      <c r="B7" s="548" t="s">
        <v>116</v>
      </c>
      <c r="C7" s="549"/>
      <c r="D7" s="549"/>
      <c r="E7" s="550"/>
      <c r="F7" s="549"/>
      <c r="G7" s="549"/>
      <c r="H7" s="549"/>
      <c r="I7" s="550"/>
      <c r="J7" s="550"/>
      <c r="K7" s="551"/>
      <c r="L7" s="121"/>
      <c r="M7" s="121"/>
    </row>
    <row r="8" spans="1:31" s="1" customFormat="1" ht="22.5" customHeight="1">
      <c r="A8" s="91"/>
      <c r="B8" s="488" t="s">
        <v>169</v>
      </c>
      <c r="C8" s="489"/>
      <c r="D8" s="489"/>
      <c r="E8" s="489"/>
      <c r="F8" s="489"/>
      <c r="G8" s="489"/>
      <c r="H8" s="489"/>
      <c r="I8" s="489"/>
      <c r="J8" s="489"/>
      <c r="K8" s="552"/>
      <c r="L8" s="121"/>
      <c r="M8" s="121"/>
    </row>
    <row r="9" spans="1:31" s="1" customFormat="1" ht="23.1" customHeight="1">
      <c r="A9" s="91"/>
      <c r="B9" s="544" t="s">
        <v>170</v>
      </c>
      <c r="C9" s="545"/>
      <c r="D9" s="545"/>
      <c r="E9" s="545"/>
      <c r="F9" s="545"/>
      <c r="G9" s="545"/>
      <c r="H9" s="545"/>
      <c r="I9" s="545"/>
      <c r="J9" s="545"/>
      <c r="K9" s="546"/>
      <c r="L9" s="121"/>
      <c r="M9" s="121"/>
    </row>
    <row r="10" spans="1:31" s="1" customFormat="1" ht="31.5" customHeight="1">
      <c r="A10" s="91"/>
      <c r="B10" s="493" t="s">
        <v>171</v>
      </c>
      <c r="C10" s="494"/>
      <c r="D10" s="494"/>
      <c r="E10" s="494"/>
      <c r="F10" s="494"/>
      <c r="G10" s="494"/>
      <c r="H10" s="494"/>
      <c r="I10" s="494"/>
      <c r="J10" s="494"/>
      <c r="K10" s="495"/>
      <c r="L10" s="121"/>
      <c r="M10" s="121"/>
    </row>
    <row r="11" spans="1:31" s="1" customFormat="1" ht="22.5" customHeight="1">
      <c r="A11" s="477" t="s">
        <v>172</v>
      </c>
      <c r="B11" s="501" t="s">
        <v>121</v>
      </c>
      <c r="C11" s="501"/>
      <c r="D11" s="471" t="s">
        <v>129</v>
      </c>
      <c r="E11" s="472"/>
      <c r="F11" s="501" t="s">
        <v>136</v>
      </c>
      <c r="G11" s="501"/>
      <c r="H11" s="501" t="s">
        <v>125</v>
      </c>
      <c r="I11" s="501"/>
      <c r="J11" s="501" t="s">
        <v>173</v>
      </c>
      <c r="K11" s="501"/>
      <c r="L11" s="121"/>
      <c r="M11" s="121"/>
    </row>
    <row r="12" spans="1:31" s="1" customFormat="1" ht="16.5" customHeight="1">
      <c r="A12" s="477"/>
      <c r="B12" s="92" t="s">
        <v>120</v>
      </c>
      <c r="C12" s="92" t="s">
        <v>120</v>
      </c>
      <c r="D12" s="92" t="s">
        <v>120</v>
      </c>
      <c r="E12" s="92" t="s">
        <v>120</v>
      </c>
      <c r="F12" s="92" t="s">
        <v>120</v>
      </c>
      <c r="G12" s="92" t="s">
        <v>120</v>
      </c>
      <c r="H12" s="92" t="s">
        <v>120</v>
      </c>
      <c r="I12" s="92" t="s">
        <v>120</v>
      </c>
      <c r="J12" s="92" t="s">
        <v>120</v>
      </c>
      <c r="K12" s="92" t="s">
        <v>120</v>
      </c>
      <c r="L12" s="121"/>
      <c r="M12" s="121"/>
      <c r="AE12" s="93"/>
    </row>
    <row r="13" spans="1:31" s="83" customFormat="1">
      <c r="A13" s="103"/>
      <c r="B13" s="103"/>
      <c r="C13" s="106"/>
      <c r="D13" s="106"/>
      <c r="E13" s="106"/>
      <c r="F13" s="106"/>
      <c r="G13" s="106"/>
      <c r="H13" s="106"/>
      <c r="I13" s="106"/>
      <c r="J13" s="106"/>
      <c r="K13" s="106"/>
      <c r="L13" s="300"/>
      <c r="M13" s="300"/>
    </row>
    <row r="14" spans="1:31" s="83" customFormat="1">
      <c r="A14" s="103"/>
      <c r="B14" s="103"/>
      <c r="C14" s="103"/>
      <c r="D14" s="103"/>
      <c r="E14" s="103"/>
      <c r="F14" s="103"/>
      <c r="G14" s="103"/>
      <c r="H14" s="103"/>
      <c r="I14" s="103"/>
      <c r="J14" s="103"/>
      <c r="K14" s="103"/>
      <c r="L14" s="300"/>
      <c r="M14" s="300"/>
    </row>
    <row r="15" spans="1:31" s="83" customFormat="1">
      <c r="A15" s="103"/>
      <c r="B15" s="103"/>
      <c r="C15" s="103"/>
      <c r="D15" s="103"/>
      <c r="E15" s="103"/>
      <c r="F15" s="103"/>
      <c r="G15" s="103"/>
      <c r="H15" s="103"/>
      <c r="I15" s="103"/>
      <c r="J15" s="103"/>
      <c r="K15" s="103"/>
      <c r="L15" s="300"/>
      <c r="M15" s="300"/>
    </row>
    <row r="16" spans="1:31" s="83" customFormat="1">
      <c r="A16" s="103"/>
      <c r="B16" s="103"/>
      <c r="C16" s="103"/>
      <c r="D16" s="103"/>
      <c r="E16" s="103"/>
      <c r="F16" s="103"/>
      <c r="G16" s="103"/>
      <c r="H16" s="103"/>
      <c r="I16" s="103"/>
      <c r="J16" s="103"/>
      <c r="K16" s="103"/>
      <c r="L16" s="300"/>
      <c r="M16" s="300"/>
    </row>
    <row r="17" spans="1:18" s="83" customFormat="1">
      <c r="A17" s="103"/>
      <c r="B17" s="103"/>
      <c r="C17" s="103"/>
      <c r="D17" s="103"/>
      <c r="E17" s="103"/>
      <c r="F17" s="103"/>
      <c r="G17" s="103"/>
      <c r="H17" s="103"/>
      <c r="I17" s="103"/>
      <c r="J17" s="103"/>
      <c r="K17" s="103"/>
      <c r="L17" s="300"/>
      <c r="M17" s="300"/>
    </row>
    <row r="18" spans="1:18" s="83" customFormat="1">
      <c r="A18" s="103"/>
      <c r="B18" s="103"/>
      <c r="C18" s="103"/>
      <c r="D18" s="103"/>
      <c r="E18" s="103"/>
      <c r="F18" s="103"/>
      <c r="G18" s="103"/>
      <c r="H18" s="103"/>
      <c r="I18" s="103"/>
      <c r="J18" s="103"/>
      <c r="K18" s="103"/>
      <c r="L18" s="300"/>
      <c r="M18" s="300"/>
    </row>
    <row r="19" spans="1:18" s="83" customFormat="1">
      <c r="A19" s="103"/>
      <c r="B19" s="103"/>
      <c r="C19" s="103"/>
      <c r="D19" s="103"/>
      <c r="E19" s="103"/>
      <c r="F19" s="103"/>
      <c r="G19" s="103"/>
      <c r="H19" s="103"/>
      <c r="I19" s="103"/>
      <c r="J19" s="103"/>
      <c r="K19" s="103"/>
      <c r="L19" s="300"/>
      <c r="M19" s="300"/>
    </row>
    <row r="20" spans="1:18" s="83" customFormat="1">
      <c r="A20" s="103"/>
      <c r="B20" s="103"/>
      <c r="C20" s="103"/>
      <c r="D20" s="103"/>
      <c r="E20" s="103"/>
      <c r="F20" s="103"/>
      <c r="G20" s="103"/>
      <c r="H20" s="103"/>
      <c r="I20" s="103"/>
      <c r="J20" s="103"/>
      <c r="K20" s="103"/>
      <c r="L20" s="300"/>
      <c r="M20" s="300"/>
    </row>
    <row r="21" spans="1:18" s="83" customFormat="1">
      <c r="A21" s="103"/>
      <c r="B21" s="103"/>
      <c r="C21" s="103"/>
      <c r="D21" s="103"/>
      <c r="E21" s="103"/>
      <c r="F21" s="103"/>
      <c r="G21" s="103"/>
      <c r="H21" s="103"/>
      <c r="I21" s="103"/>
      <c r="J21" s="103"/>
      <c r="K21" s="103"/>
      <c r="L21" s="300"/>
      <c r="M21" s="300"/>
    </row>
    <row r="22" spans="1:18" s="83" customFormat="1">
      <c r="A22" s="103"/>
      <c r="B22" s="103"/>
      <c r="C22" s="103"/>
      <c r="D22" s="103"/>
      <c r="E22" s="103"/>
      <c r="F22" s="103"/>
      <c r="G22" s="103"/>
      <c r="H22" s="103"/>
      <c r="I22" s="103"/>
      <c r="J22" s="103"/>
      <c r="K22" s="103"/>
      <c r="L22" s="300"/>
      <c r="M22" s="300"/>
    </row>
    <row r="23" spans="1:18" s="1" customFormat="1" ht="23.1" customHeight="1">
      <c r="A23" s="91"/>
      <c r="B23" s="532" t="s">
        <v>117</v>
      </c>
      <c r="C23" s="533"/>
      <c r="D23" s="533"/>
      <c r="E23" s="533"/>
      <c r="F23" s="533"/>
      <c r="G23" s="533"/>
      <c r="H23" s="533"/>
      <c r="I23" s="534"/>
      <c r="J23" s="293"/>
      <c r="K23" s="293"/>
      <c r="L23" s="293"/>
      <c r="M23" s="293"/>
      <c r="N23" s="94"/>
      <c r="O23" s="94"/>
      <c r="P23" s="94"/>
      <c r="Q23" s="94"/>
      <c r="R23" s="94"/>
    </row>
    <row r="24" spans="1:18" s="1" customFormat="1" ht="23.1" customHeight="1">
      <c r="A24" s="91"/>
      <c r="B24" s="705" t="s">
        <v>187</v>
      </c>
      <c r="C24" s="706"/>
      <c r="D24" s="706"/>
      <c r="E24" s="706"/>
      <c r="F24" s="706"/>
      <c r="G24" s="706"/>
      <c r="H24" s="706"/>
      <c r="I24" s="707"/>
      <c r="J24" s="293"/>
      <c r="K24" s="293"/>
      <c r="L24" s="293"/>
      <c r="M24" s="293"/>
      <c r="N24" s="94"/>
      <c r="O24" s="94"/>
      <c r="P24" s="94"/>
      <c r="Q24" s="94"/>
      <c r="R24" s="94"/>
    </row>
    <row r="25" spans="1:18" s="1" customFormat="1" ht="31.5" customHeight="1">
      <c r="A25" s="91"/>
      <c r="B25" s="535" t="s">
        <v>188</v>
      </c>
      <c r="C25" s="536"/>
      <c r="D25" s="536"/>
      <c r="E25" s="536"/>
      <c r="F25" s="536"/>
      <c r="G25" s="536"/>
      <c r="H25" s="536"/>
      <c r="I25" s="537"/>
      <c r="J25" s="293"/>
      <c r="K25" s="293"/>
      <c r="L25" s="293"/>
      <c r="M25" s="293"/>
      <c r="N25" s="94"/>
      <c r="O25" s="94"/>
      <c r="P25" s="94"/>
      <c r="Q25" s="94"/>
      <c r="R25" s="94"/>
    </row>
    <row r="26" spans="1:18" s="1" customFormat="1" ht="23.1" customHeight="1">
      <c r="A26" s="91"/>
      <c r="B26" s="538" t="s">
        <v>189</v>
      </c>
      <c r="C26" s="539"/>
      <c r="D26" s="539"/>
      <c r="E26" s="539"/>
      <c r="F26" s="539"/>
      <c r="G26" s="539"/>
      <c r="H26" s="539"/>
      <c r="I26" s="540"/>
      <c r="J26" s="209"/>
      <c r="K26" s="209"/>
      <c r="L26" s="209"/>
      <c r="M26" s="209"/>
      <c r="N26" s="95"/>
      <c r="O26" s="95"/>
      <c r="P26" s="95"/>
      <c r="Q26" s="95"/>
      <c r="R26" s="95"/>
    </row>
    <row r="27" spans="1:18" s="1" customFormat="1" ht="31.5" customHeight="1">
      <c r="A27" s="91"/>
      <c r="B27" s="535" t="s">
        <v>190</v>
      </c>
      <c r="C27" s="536"/>
      <c r="D27" s="536"/>
      <c r="E27" s="536"/>
      <c r="F27" s="536"/>
      <c r="G27" s="536"/>
      <c r="H27" s="536"/>
      <c r="I27" s="537"/>
      <c r="J27" s="294"/>
      <c r="K27" s="294"/>
      <c r="L27" s="294"/>
      <c r="M27" s="294"/>
      <c r="N27" s="96"/>
      <c r="O27" s="96"/>
      <c r="P27" s="96"/>
      <c r="Q27" s="96"/>
      <c r="R27" s="96"/>
    </row>
    <row r="28" spans="1:18" s="1" customFormat="1" ht="29.25" customHeight="1">
      <c r="A28" s="91"/>
      <c r="B28" s="541" t="s">
        <v>191</v>
      </c>
      <c r="C28" s="542"/>
      <c r="D28" s="542"/>
      <c r="E28" s="542"/>
      <c r="F28" s="542"/>
      <c r="G28" s="542"/>
      <c r="H28" s="542"/>
      <c r="I28" s="543"/>
      <c r="J28" s="295"/>
      <c r="K28" s="295"/>
      <c r="L28" s="295"/>
      <c r="M28" s="295"/>
      <c r="N28" s="97"/>
      <c r="O28" s="97"/>
      <c r="P28" s="97"/>
      <c r="Q28" s="97"/>
      <c r="R28" s="97"/>
    </row>
    <row r="29" spans="1:18" s="1" customFormat="1" ht="15" customHeight="1">
      <c r="A29" s="469" t="s">
        <v>172</v>
      </c>
      <c r="B29" s="531" t="s">
        <v>138</v>
      </c>
      <c r="C29" s="531"/>
      <c r="D29" s="531" t="s">
        <v>131</v>
      </c>
      <c r="E29" s="531"/>
      <c r="F29" s="531" t="s">
        <v>192</v>
      </c>
      <c r="G29" s="531"/>
      <c r="H29" s="531" t="s">
        <v>193</v>
      </c>
      <c r="I29" s="531"/>
      <c r="J29" s="296"/>
      <c r="K29" s="296"/>
      <c r="L29" s="296"/>
      <c r="M29" s="296"/>
      <c r="N29" s="98"/>
      <c r="O29" s="500"/>
      <c r="P29" s="500"/>
      <c r="Q29" s="500"/>
      <c r="R29" s="500"/>
    </row>
    <row r="30" spans="1:18" s="1" customFormat="1" ht="15" customHeight="1">
      <c r="A30" s="470"/>
      <c r="B30" s="92" t="s">
        <v>120</v>
      </c>
      <c r="C30" s="92" t="s">
        <v>120</v>
      </c>
      <c r="D30" s="92" t="s">
        <v>120</v>
      </c>
      <c r="E30" s="92" t="s">
        <v>120</v>
      </c>
      <c r="F30" s="92" t="s">
        <v>120</v>
      </c>
      <c r="G30" s="92" t="s">
        <v>120</v>
      </c>
      <c r="H30" s="92" t="s">
        <v>120</v>
      </c>
      <c r="I30" s="92" t="s">
        <v>120</v>
      </c>
      <c r="J30" s="297"/>
      <c r="K30" s="297"/>
      <c r="L30" s="297"/>
      <c r="M30" s="297"/>
      <c r="N30" s="93"/>
      <c r="O30" s="93"/>
      <c r="P30" s="93"/>
      <c r="Q30" s="93"/>
      <c r="R30" s="93"/>
    </row>
    <row r="31" spans="1:18" s="83" customFormat="1">
      <c r="A31" s="103"/>
      <c r="B31" s="103"/>
      <c r="C31" s="103"/>
      <c r="D31" s="103"/>
      <c r="E31" s="103"/>
      <c r="F31" s="103"/>
      <c r="G31" s="103"/>
      <c r="H31" s="103"/>
      <c r="I31" s="103"/>
      <c r="J31" s="300"/>
      <c r="K31" s="300"/>
      <c r="L31" s="300"/>
      <c r="M31" s="300"/>
    </row>
    <row r="32" spans="1:18" s="83" customFormat="1">
      <c r="A32" s="103"/>
      <c r="B32" s="103"/>
      <c r="C32" s="103"/>
      <c r="D32" s="103"/>
      <c r="E32" s="103"/>
      <c r="F32" s="103"/>
      <c r="G32" s="103"/>
      <c r="H32" s="103"/>
      <c r="I32" s="103"/>
      <c r="J32" s="300"/>
      <c r="K32" s="300"/>
      <c r="L32" s="300"/>
      <c r="M32" s="300"/>
    </row>
    <row r="33" spans="1:13" s="83" customFormat="1">
      <c r="A33" s="103"/>
      <c r="B33" s="103"/>
      <c r="C33" s="103"/>
      <c r="D33" s="103"/>
      <c r="E33" s="103"/>
      <c r="F33" s="103"/>
      <c r="G33" s="103"/>
      <c r="H33" s="103"/>
      <c r="I33" s="103"/>
      <c r="J33" s="300"/>
      <c r="K33" s="300"/>
      <c r="L33" s="300"/>
      <c r="M33" s="300"/>
    </row>
    <row r="34" spans="1:13" s="83" customFormat="1">
      <c r="A34" s="103"/>
      <c r="B34" s="103"/>
      <c r="C34" s="103"/>
      <c r="D34" s="103"/>
      <c r="E34" s="103"/>
      <c r="F34" s="103"/>
      <c r="G34" s="103"/>
      <c r="H34" s="103"/>
      <c r="I34" s="103"/>
      <c r="J34" s="300"/>
      <c r="K34" s="300"/>
      <c r="L34" s="300"/>
      <c r="M34" s="300"/>
    </row>
    <row r="35" spans="1:13" s="83" customFormat="1">
      <c r="A35" s="103"/>
      <c r="B35" s="103"/>
      <c r="C35" s="103"/>
      <c r="D35" s="103"/>
      <c r="E35" s="103"/>
      <c r="F35" s="103"/>
      <c r="G35" s="103"/>
      <c r="H35" s="103"/>
      <c r="I35" s="103"/>
      <c r="J35" s="300"/>
      <c r="K35" s="300"/>
      <c r="L35" s="300"/>
      <c r="M35" s="300"/>
    </row>
    <row r="36" spans="1:13" s="83" customFormat="1">
      <c r="A36" s="103"/>
      <c r="B36" s="103"/>
      <c r="C36" s="103"/>
      <c r="D36" s="103"/>
      <c r="E36" s="103"/>
      <c r="F36" s="103"/>
      <c r="G36" s="103"/>
      <c r="H36" s="103"/>
      <c r="I36" s="103"/>
      <c r="J36" s="300"/>
      <c r="K36" s="300"/>
      <c r="L36" s="300"/>
      <c r="M36" s="300"/>
    </row>
    <row r="37" spans="1:13" s="83" customFormat="1">
      <c r="A37" s="103"/>
      <c r="B37" s="103"/>
      <c r="C37" s="103"/>
      <c r="D37" s="103"/>
      <c r="E37" s="103"/>
      <c r="F37" s="103"/>
      <c r="G37" s="103"/>
      <c r="H37" s="103"/>
      <c r="I37" s="103"/>
      <c r="J37" s="300"/>
      <c r="K37" s="300"/>
      <c r="L37" s="300"/>
      <c r="M37" s="300"/>
    </row>
    <row r="38" spans="1:13" s="83" customFormat="1">
      <c r="A38" s="103"/>
      <c r="B38" s="103"/>
      <c r="C38" s="103"/>
      <c r="D38" s="103"/>
      <c r="E38" s="103"/>
      <c r="F38" s="103"/>
      <c r="G38" s="103"/>
      <c r="H38" s="103"/>
      <c r="I38" s="103"/>
      <c r="J38" s="300"/>
      <c r="K38" s="300"/>
      <c r="L38" s="300"/>
      <c r="M38" s="300"/>
    </row>
    <row r="39" spans="1:13" s="83" customFormat="1">
      <c r="A39" s="103"/>
      <c r="B39" s="103"/>
      <c r="C39" s="103"/>
      <c r="D39" s="103"/>
      <c r="E39" s="103"/>
      <c r="F39" s="103"/>
      <c r="G39" s="103"/>
      <c r="H39" s="103"/>
      <c r="I39" s="103"/>
      <c r="J39" s="300"/>
      <c r="K39" s="300"/>
      <c r="L39" s="300"/>
      <c r="M39" s="300"/>
    </row>
    <row r="40" spans="1:13" s="83" customFormat="1">
      <c r="A40" s="103"/>
      <c r="B40" s="103"/>
      <c r="C40" s="103"/>
      <c r="D40" s="103"/>
      <c r="E40" s="103"/>
      <c r="F40" s="103"/>
      <c r="G40" s="103"/>
      <c r="H40" s="103"/>
      <c r="I40" s="103"/>
      <c r="J40" s="300"/>
      <c r="K40" s="300"/>
      <c r="L40" s="300"/>
      <c r="M40" s="300"/>
    </row>
    <row r="41" spans="1:13" s="79" customFormat="1">
      <c r="A41" s="291"/>
      <c r="B41" s="300"/>
      <c r="C41" s="300"/>
      <c r="D41" s="300"/>
      <c r="E41" s="300"/>
      <c r="F41" s="300"/>
      <c r="G41" s="300"/>
      <c r="H41" s="300"/>
      <c r="I41" s="300"/>
      <c r="J41" s="300"/>
      <c r="K41" s="300"/>
      <c r="L41" s="291"/>
      <c r="M41" s="291"/>
    </row>
    <row r="42" spans="1:13" s="79" customFormat="1" hidden="1">
      <c r="A42" s="291"/>
      <c r="B42" s="300"/>
      <c r="C42" s="300"/>
      <c r="D42" s="300"/>
      <c r="E42" s="300"/>
      <c r="F42" s="300"/>
      <c r="G42" s="300"/>
      <c r="H42" s="300"/>
      <c r="I42" s="300"/>
      <c r="J42" s="300"/>
      <c r="K42" s="300"/>
      <c r="L42" s="291"/>
      <c r="M42" s="291"/>
    </row>
    <row r="43" spans="1:13" s="79" customFormat="1" hidden="1">
      <c r="B43" s="83"/>
      <c r="C43" s="83"/>
      <c r="D43" s="83"/>
      <c r="E43" s="83"/>
      <c r="F43" s="83"/>
      <c r="G43" s="83"/>
      <c r="H43" s="83"/>
      <c r="I43" s="83"/>
      <c r="J43" s="83"/>
      <c r="K43" s="83"/>
    </row>
    <row r="44" spans="1:13" s="79" customFormat="1" hidden="1">
      <c r="B44" s="83"/>
      <c r="C44" s="83"/>
      <c r="D44" s="83"/>
      <c r="E44" s="83"/>
      <c r="F44" s="83"/>
      <c r="G44" s="83"/>
      <c r="H44" s="83"/>
      <c r="I44" s="83"/>
      <c r="J44" s="83"/>
      <c r="K44" s="83"/>
    </row>
    <row r="45" spans="1:13" s="79" customFormat="1" hidden="1">
      <c r="B45" s="83"/>
      <c r="C45" s="83"/>
      <c r="D45" s="83"/>
      <c r="E45" s="83"/>
      <c r="F45" s="83"/>
      <c r="G45" s="83"/>
      <c r="H45" s="83"/>
      <c r="I45" s="83"/>
      <c r="J45" s="83"/>
      <c r="K45" s="83"/>
    </row>
    <row r="46" spans="1:13" hidden="1">
      <c r="B46" s="54"/>
      <c r="C46" s="54"/>
      <c r="D46" s="54"/>
      <c r="E46" s="54"/>
      <c r="F46" s="54"/>
      <c r="G46" s="54"/>
      <c r="H46" s="54"/>
      <c r="I46" s="54"/>
      <c r="J46" s="54"/>
      <c r="K46" s="54"/>
    </row>
    <row r="47" spans="1:13" hidden="1">
      <c r="B47" s="54"/>
      <c r="C47" s="54"/>
      <c r="D47" s="54"/>
      <c r="E47" s="54"/>
      <c r="F47" s="54"/>
      <c r="G47" s="54"/>
      <c r="H47" s="54"/>
      <c r="I47" s="54"/>
      <c r="J47" s="54"/>
      <c r="K47" s="54"/>
    </row>
    <row r="48" spans="1:13" hidden="1">
      <c r="B48" s="54"/>
      <c r="C48" s="54"/>
      <c r="D48" s="54"/>
      <c r="E48" s="54"/>
      <c r="F48" s="54"/>
      <c r="G48" s="54"/>
      <c r="H48" s="54"/>
      <c r="I48" s="54"/>
      <c r="J48" s="54"/>
      <c r="K48" s="54"/>
    </row>
  </sheetData>
  <sheetProtection algorithmName="SHA-512" hashValue="kBELYKYDgBmqtdYntbE5YQ/gNBcZTBX2W/r7WByQZEjpNFSB5i3BWydKFYJALdg8UYKLccrdLFOBb93lTh0TLg==" saltValue="IkChnaOUpgYWNQg3ax2N5g==" spinCount="100000" sheet="1" formatCells="0"/>
  <mergeCells count="36">
    <mergeCell ref="B1:D1"/>
    <mergeCell ref="A11:A12"/>
    <mergeCell ref="B11:C11"/>
    <mergeCell ref="D11:E11"/>
    <mergeCell ref="B9:K9"/>
    <mergeCell ref="B10:K10"/>
    <mergeCell ref="I3:J3"/>
    <mergeCell ref="B7:K7"/>
    <mergeCell ref="B8:K8"/>
    <mergeCell ref="B6:D6"/>
    <mergeCell ref="B4:D4"/>
    <mergeCell ref="B3:D3"/>
    <mergeCell ref="E1:E5"/>
    <mergeCell ref="F1:H1"/>
    <mergeCell ref="I1:K1"/>
    <mergeCell ref="F2:H2"/>
    <mergeCell ref="O29:P29"/>
    <mergeCell ref="Q29:R29"/>
    <mergeCell ref="B23:I23"/>
    <mergeCell ref="B24:I24"/>
    <mergeCell ref="B25:I25"/>
    <mergeCell ref="B27:I27"/>
    <mergeCell ref="B26:I26"/>
    <mergeCell ref="B28:I28"/>
    <mergeCell ref="F3:H3"/>
    <mergeCell ref="B5:D5"/>
    <mergeCell ref="I2:K2"/>
    <mergeCell ref="A29:A30"/>
    <mergeCell ref="B29:C29"/>
    <mergeCell ref="D29:E29"/>
    <mergeCell ref="F29:G29"/>
    <mergeCell ref="H29:I29"/>
    <mergeCell ref="F11:G11"/>
    <mergeCell ref="H11:I11"/>
    <mergeCell ref="J11:K11"/>
    <mergeCell ref="B2:D2"/>
  </mergeCells>
  <hyperlinks>
    <hyperlink ref="I2:K2" r:id="rId1" display="Career and Technical Education (CTE) Rubric" xr:uid="{657CAE55-5FD1-4A65-B784-8965040361F8}"/>
    <hyperlink ref="F2:H2" r:id="rId2" display="Fine Arts K-12 Quality Rubric" xr:uid="{51A7F0BF-8576-4BC8-97BB-7DF2583BECD3}"/>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FD68C-71D0-49A2-A129-2FCAB60C3FFA}">
  <dimension ref="A1:AF63"/>
  <sheetViews>
    <sheetView zoomScale="110" zoomScaleNormal="110" workbookViewId="0">
      <pane ySplit="6" topLeftCell="A7" activePane="bottomLeft" state="frozen"/>
      <selection pane="bottomLeft" activeCell="B14" sqref="B14"/>
    </sheetView>
  </sheetViews>
  <sheetFormatPr defaultColWidth="0" defaultRowHeight="14.45" zeroHeight="1"/>
  <cols>
    <col min="1" max="1" width="26.5703125" style="50" customWidth="1"/>
    <col min="2" max="7" width="15.7109375" style="50" customWidth="1"/>
    <col min="8" max="8" width="16.42578125" style="50" customWidth="1"/>
    <col min="9" max="15" width="15.7109375" style="50" customWidth="1"/>
    <col min="16" max="16" width="15.7109375" style="361" customWidth="1"/>
    <col min="17" max="27" width="15.7109375" style="50" customWidth="1"/>
    <col min="28" max="32" width="15.7109375" style="50" hidden="1" customWidth="1"/>
    <col min="33" max="16384" width="9.140625" style="50" hidden="1"/>
  </cols>
  <sheetData>
    <row r="1" spans="1:32" s="1" customFormat="1" ht="21" customHeight="1">
      <c r="A1" s="16" t="s">
        <v>75</v>
      </c>
      <c r="B1" s="449" t="str">
        <f>IF('Standards Alignment Citations'!B3="Supplemental", 'Standards Alignment Citations'!B1, "")</f>
        <v>0046</v>
      </c>
      <c r="C1" s="468"/>
      <c r="D1" s="450"/>
      <c r="E1" s="451" t="s">
        <v>76</v>
      </c>
      <c r="F1" s="553" t="s">
        <v>194</v>
      </c>
      <c r="G1" s="553"/>
      <c r="H1" s="553"/>
      <c r="I1" s="553"/>
      <c r="J1" s="553" t="s">
        <v>195</v>
      </c>
      <c r="K1" s="553"/>
      <c r="L1" s="553"/>
      <c r="M1" s="121"/>
      <c r="N1" s="121"/>
      <c r="O1" s="121"/>
      <c r="P1" s="355"/>
      <c r="Q1" s="121"/>
      <c r="R1" s="121"/>
      <c r="S1" s="121"/>
      <c r="T1" s="121"/>
      <c r="U1" s="121"/>
      <c r="V1" s="121"/>
      <c r="W1" s="121"/>
      <c r="X1" s="121"/>
      <c r="Y1" s="121"/>
      <c r="Z1" s="121"/>
      <c r="AA1" s="121"/>
    </row>
    <row r="2" spans="1:32" s="1" customFormat="1" ht="21" customHeight="1">
      <c r="A2" s="16" t="s">
        <v>77</v>
      </c>
      <c r="B2" s="449" t="str">
        <f>IF('Standards Alignment Citations'!B3="Supplemental", 'Standards Alignment Citations'!B2, "")</f>
        <v>Handwriting Without Tears, English, Foundational Kindergarten</v>
      </c>
      <c r="C2" s="468"/>
      <c r="D2" s="450"/>
      <c r="E2" s="452"/>
      <c r="F2" s="530" t="s">
        <v>196</v>
      </c>
      <c r="G2" s="530"/>
      <c r="H2" s="530"/>
      <c r="I2" s="530"/>
      <c r="J2" s="530" t="s">
        <v>197</v>
      </c>
      <c r="K2" s="530"/>
      <c r="L2" s="530"/>
      <c r="M2" s="121"/>
      <c r="N2" s="121"/>
      <c r="O2" s="121"/>
      <c r="P2" s="355"/>
      <c r="Q2" s="121"/>
      <c r="R2" s="121"/>
      <c r="S2" s="121"/>
      <c r="T2" s="121"/>
      <c r="U2" s="121"/>
      <c r="V2" s="121"/>
      <c r="W2" s="121"/>
      <c r="X2" s="121"/>
      <c r="Y2" s="121"/>
      <c r="Z2" s="121"/>
      <c r="AA2" s="121"/>
    </row>
    <row r="3" spans="1:32" s="1" customFormat="1" ht="21" customHeight="1">
      <c r="A3" s="16" t="s">
        <v>79</v>
      </c>
      <c r="B3" s="449" t="str">
        <f>IF('Standards Alignment Citations'!B3="Supplemental", 'Standards Alignment Citations'!B3, "")</f>
        <v>Supplemental</v>
      </c>
      <c r="C3" s="468"/>
      <c r="D3" s="450"/>
      <c r="E3" s="452"/>
      <c r="F3" s="221"/>
      <c r="G3" s="221"/>
      <c r="H3" s="221"/>
      <c r="I3" s="302"/>
      <c r="J3" s="575" t="s">
        <v>198</v>
      </c>
      <c r="K3" s="576"/>
      <c r="L3" s="577"/>
      <c r="M3" s="121"/>
      <c r="N3" s="121"/>
      <c r="O3" s="121"/>
      <c r="P3" s="355"/>
      <c r="Q3" s="121"/>
      <c r="R3" s="121"/>
      <c r="S3" s="121"/>
      <c r="T3" s="121"/>
      <c r="U3" s="121"/>
      <c r="V3" s="121"/>
      <c r="W3" s="121"/>
      <c r="X3" s="121"/>
      <c r="Y3" s="121"/>
      <c r="Z3" s="121"/>
      <c r="AA3" s="121"/>
    </row>
    <row r="4" spans="1:32" s="1" customFormat="1" ht="21" customHeight="1">
      <c r="A4" s="16" t="s">
        <v>80</v>
      </c>
      <c r="B4" s="449" t="str">
        <f>IF('Standards Alignment Citations'!B3="Supplemental", 'Standards Alignment Citations'!B4, "")</f>
        <v>English</v>
      </c>
      <c r="C4" s="468"/>
      <c r="D4" s="450"/>
      <c r="E4" s="452"/>
      <c r="F4" s="222"/>
      <c r="G4" s="222"/>
      <c r="H4" s="222"/>
      <c r="I4" s="222"/>
      <c r="J4" s="222"/>
      <c r="K4" s="222"/>
      <c r="L4" s="222"/>
      <c r="M4" s="121"/>
      <c r="N4" s="121"/>
      <c r="O4" s="121"/>
      <c r="P4" s="355"/>
      <c r="Q4" s="121"/>
      <c r="R4" s="121"/>
      <c r="S4" s="121"/>
      <c r="T4" s="121"/>
      <c r="U4" s="121"/>
      <c r="V4" s="121"/>
      <c r="W4" s="121"/>
      <c r="X4" s="121"/>
      <c r="Y4" s="121"/>
      <c r="Z4" s="121"/>
      <c r="AA4" s="121"/>
    </row>
    <row r="5" spans="1:32" s="1" customFormat="1" ht="21" customHeight="1">
      <c r="A5" s="108" t="s">
        <v>82</v>
      </c>
      <c r="B5" s="462" t="str">
        <f>IF('Standards Alignment Citations'!B3="Supplemental", 'Standards Alignment Citations'!B5, "")</f>
        <v>English and Spanish Language Arts and Reading K–5</v>
      </c>
      <c r="C5" s="525"/>
      <c r="D5" s="463"/>
      <c r="E5" s="574"/>
      <c r="F5" s="222"/>
      <c r="G5" s="222"/>
      <c r="H5" s="222"/>
      <c r="I5" s="222"/>
      <c r="J5" s="222"/>
      <c r="K5" s="222"/>
      <c r="L5" s="222"/>
      <c r="M5" s="121"/>
      <c r="N5" s="121"/>
      <c r="O5" s="121"/>
      <c r="P5" s="355"/>
      <c r="Q5" s="121"/>
      <c r="R5" s="121"/>
      <c r="S5" s="121"/>
      <c r="T5" s="121"/>
      <c r="U5" s="121"/>
      <c r="V5" s="121"/>
      <c r="W5" s="121"/>
      <c r="X5" s="121"/>
      <c r="Y5" s="121"/>
      <c r="Z5" s="121"/>
      <c r="AA5" s="121"/>
    </row>
    <row r="6" spans="1:32" s="1" customFormat="1" ht="21" customHeight="1">
      <c r="A6" s="3" t="s">
        <v>84</v>
      </c>
      <c r="B6" s="700" t="str">
        <f>IF('Standards Alignment Citations'!B3="Supplemental", 'Standards Alignment Citations'!B6, "")</f>
        <v>Foundational Kindergarten</v>
      </c>
      <c r="C6" s="701"/>
      <c r="D6" s="697"/>
      <c r="E6" s="206"/>
      <c r="F6" s="121"/>
      <c r="G6" s="121"/>
      <c r="H6" s="121"/>
      <c r="I6" s="121"/>
      <c r="J6" s="121"/>
      <c r="K6" s="121"/>
      <c r="L6" s="121"/>
      <c r="M6" s="121"/>
      <c r="N6" s="121"/>
      <c r="O6" s="121"/>
      <c r="P6" s="355"/>
      <c r="Q6" s="121"/>
      <c r="R6" s="121"/>
      <c r="S6" s="121"/>
      <c r="T6" s="121"/>
      <c r="U6" s="121"/>
      <c r="V6" s="121"/>
      <c r="W6" s="121"/>
      <c r="X6" s="121"/>
      <c r="Y6" s="121"/>
      <c r="Z6" s="121"/>
      <c r="AA6" s="121"/>
    </row>
    <row r="7" spans="1:32" s="1" customFormat="1" ht="23.1" customHeight="1">
      <c r="A7" s="91"/>
      <c r="B7" s="573" t="s">
        <v>116</v>
      </c>
      <c r="C7" s="550"/>
      <c r="D7" s="550"/>
      <c r="E7" s="550"/>
      <c r="F7" s="549"/>
      <c r="G7" s="549"/>
      <c r="H7" s="549"/>
      <c r="I7" s="550"/>
      <c r="J7" s="550"/>
      <c r="K7" s="551"/>
      <c r="L7" s="121"/>
      <c r="M7" s="121"/>
      <c r="N7" s="121"/>
      <c r="O7" s="121"/>
      <c r="P7" s="355"/>
      <c r="Q7" s="121"/>
      <c r="R7" s="121"/>
      <c r="S7" s="121"/>
      <c r="T7" s="121"/>
      <c r="U7" s="121"/>
      <c r="V7" s="121"/>
      <c r="W7" s="121"/>
      <c r="X7" s="121"/>
      <c r="Y7" s="121"/>
      <c r="Z7" s="121"/>
      <c r="AA7" s="121"/>
    </row>
    <row r="8" spans="1:32" s="1" customFormat="1" ht="22.5" customHeight="1">
      <c r="A8" s="91"/>
      <c r="B8" s="488" t="s">
        <v>169</v>
      </c>
      <c r="C8" s="489"/>
      <c r="D8" s="489"/>
      <c r="E8" s="489"/>
      <c r="F8" s="489"/>
      <c r="G8" s="489"/>
      <c r="H8" s="489"/>
      <c r="I8" s="489"/>
      <c r="J8" s="489"/>
      <c r="K8" s="552"/>
      <c r="L8" s="121"/>
      <c r="M8" s="121"/>
      <c r="N8" s="121"/>
      <c r="O8" s="121"/>
      <c r="P8" s="355"/>
      <c r="Q8" s="121"/>
      <c r="R8" s="121"/>
      <c r="S8" s="121"/>
      <c r="T8" s="121"/>
      <c r="U8" s="121"/>
      <c r="V8" s="121"/>
      <c r="W8" s="121"/>
      <c r="X8" s="121"/>
      <c r="Y8" s="121"/>
      <c r="Z8" s="121"/>
      <c r="AA8" s="121"/>
    </row>
    <row r="9" spans="1:32" s="1" customFormat="1" ht="23.1" customHeight="1">
      <c r="A9" s="91"/>
      <c r="B9" s="490" t="s">
        <v>170</v>
      </c>
      <c r="C9" s="491"/>
      <c r="D9" s="491"/>
      <c r="E9" s="491"/>
      <c r="F9" s="491"/>
      <c r="G9" s="491"/>
      <c r="H9" s="491"/>
      <c r="I9" s="491"/>
      <c r="J9" s="491"/>
      <c r="K9" s="492"/>
      <c r="L9" s="121"/>
      <c r="M9" s="121"/>
      <c r="N9" s="121"/>
      <c r="O9" s="121"/>
      <c r="P9" s="355"/>
      <c r="Q9" s="121"/>
      <c r="R9" s="121"/>
      <c r="S9" s="121"/>
      <c r="T9" s="121"/>
      <c r="U9" s="121"/>
      <c r="V9" s="121"/>
      <c r="W9" s="121"/>
      <c r="X9" s="121"/>
      <c r="Y9" s="121"/>
      <c r="Z9" s="121"/>
      <c r="AA9" s="121"/>
    </row>
    <row r="10" spans="1:32" s="1" customFormat="1" ht="31.5" customHeight="1">
      <c r="A10" s="91"/>
      <c r="B10" s="493" t="s">
        <v>171</v>
      </c>
      <c r="C10" s="494"/>
      <c r="D10" s="494"/>
      <c r="E10" s="494"/>
      <c r="F10" s="567"/>
      <c r="G10" s="567"/>
      <c r="H10" s="567"/>
      <c r="I10" s="567"/>
      <c r="J10" s="567"/>
      <c r="K10" s="568"/>
      <c r="L10" s="121"/>
      <c r="M10" s="121"/>
      <c r="N10" s="121"/>
      <c r="O10" s="121"/>
      <c r="P10" s="355"/>
      <c r="Q10" s="121"/>
      <c r="R10" s="121"/>
      <c r="S10" s="121"/>
      <c r="T10" s="121"/>
      <c r="U10" s="121"/>
      <c r="V10" s="121"/>
      <c r="W10" s="121"/>
      <c r="X10" s="121"/>
      <c r="Y10" s="121"/>
      <c r="Z10" s="121"/>
      <c r="AA10" s="121"/>
    </row>
    <row r="11" spans="1:32" s="1" customFormat="1" ht="22.5" customHeight="1">
      <c r="A11" s="477" t="s">
        <v>172</v>
      </c>
      <c r="B11" s="501" t="s">
        <v>121</v>
      </c>
      <c r="C11" s="501"/>
      <c r="D11" s="471" t="s">
        <v>129</v>
      </c>
      <c r="E11" s="578"/>
      <c r="F11" s="569" t="s">
        <v>136</v>
      </c>
      <c r="G11" s="569"/>
      <c r="H11" s="569" t="s">
        <v>125</v>
      </c>
      <c r="I11" s="579"/>
      <c r="J11" s="569" t="s">
        <v>173</v>
      </c>
      <c r="K11" s="569"/>
      <c r="L11" s="121"/>
      <c r="M11" s="121"/>
      <c r="N11" s="121"/>
      <c r="O11" s="121"/>
      <c r="P11" s="355"/>
      <c r="Q11" s="121"/>
      <c r="R11" s="121"/>
      <c r="S11" s="121"/>
      <c r="T11" s="121"/>
      <c r="U11" s="121"/>
      <c r="V11" s="121"/>
      <c r="W11" s="121"/>
      <c r="X11" s="121"/>
      <c r="Y11" s="121"/>
      <c r="Z11" s="121"/>
      <c r="AA11" s="121"/>
    </row>
    <row r="12" spans="1:32" s="1" customFormat="1" ht="16.5" customHeight="1">
      <c r="A12" s="477"/>
      <c r="B12" s="309" t="s">
        <v>120</v>
      </c>
      <c r="C12" s="92" t="s">
        <v>120</v>
      </c>
      <c r="D12" s="92" t="s">
        <v>120</v>
      </c>
      <c r="E12" s="323" t="s">
        <v>120</v>
      </c>
      <c r="F12" s="321" t="s">
        <v>120</v>
      </c>
      <c r="G12" s="321" t="s">
        <v>120</v>
      </c>
      <c r="H12" s="321" t="s">
        <v>120</v>
      </c>
      <c r="I12" s="326" t="s">
        <v>120</v>
      </c>
      <c r="J12" s="321" t="s">
        <v>120</v>
      </c>
      <c r="K12" s="321" t="s">
        <v>120</v>
      </c>
      <c r="L12" s="121"/>
      <c r="M12" s="121"/>
      <c r="N12" s="121"/>
      <c r="O12" s="121"/>
      <c r="P12" s="355"/>
      <c r="Q12" s="121"/>
      <c r="R12" s="121"/>
      <c r="S12" s="121"/>
      <c r="T12" s="121"/>
      <c r="U12" s="121"/>
      <c r="V12" s="121"/>
      <c r="W12" s="121"/>
      <c r="X12" s="121"/>
      <c r="Y12" s="121"/>
      <c r="Z12" s="121"/>
      <c r="AA12" s="121"/>
      <c r="AF12" s="93"/>
    </row>
    <row r="13" spans="1:32" s="83" customFormat="1" ht="409.6">
      <c r="A13" s="314" t="s">
        <v>199</v>
      </c>
      <c r="B13" s="313" t="s">
        <v>200</v>
      </c>
      <c r="C13" s="315" t="s">
        <v>201</v>
      </c>
      <c r="D13" s="310" t="s">
        <v>202</v>
      </c>
      <c r="E13" s="317" t="s">
        <v>203</v>
      </c>
      <c r="F13" s="313" t="s">
        <v>204</v>
      </c>
      <c r="G13" s="313" t="s">
        <v>205</v>
      </c>
      <c r="H13" s="313" t="s">
        <v>206</v>
      </c>
      <c r="I13" s="327" t="s">
        <v>207</v>
      </c>
      <c r="J13" s="313" t="s">
        <v>208</v>
      </c>
      <c r="K13" s="313" t="s">
        <v>209</v>
      </c>
      <c r="L13" s="300"/>
      <c r="M13" s="300"/>
      <c r="N13" s="300"/>
      <c r="O13" s="300"/>
      <c r="P13" s="356"/>
      <c r="Q13" s="300"/>
      <c r="R13" s="300"/>
      <c r="S13" s="300"/>
      <c r="T13" s="300"/>
      <c r="U13" s="300"/>
      <c r="V13" s="300"/>
      <c r="W13" s="300"/>
      <c r="X13" s="300"/>
      <c r="Y13" s="300"/>
      <c r="Z13" s="300"/>
      <c r="AA13" s="300"/>
    </row>
    <row r="14" spans="1:32" s="83" customFormat="1" ht="409.6">
      <c r="A14" s="317" t="s">
        <v>210</v>
      </c>
      <c r="B14" s="311"/>
      <c r="C14" s="316"/>
      <c r="D14" s="310" t="s">
        <v>211</v>
      </c>
      <c r="E14" s="317"/>
      <c r="F14" s="313" t="s">
        <v>212</v>
      </c>
      <c r="G14" s="313"/>
      <c r="H14" s="320" t="s">
        <v>213</v>
      </c>
      <c r="I14" s="320"/>
      <c r="J14" s="324" t="s">
        <v>214</v>
      </c>
      <c r="K14" s="324" t="s">
        <v>215</v>
      </c>
      <c r="L14" s="300"/>
      <c r="M14" s="300"/>
      <c r="N14" s="300"/>
      <c r="O14" s="300"/>
      <c r="P14" s="356"/>
      <c r="Q14" s="300"/>
      <c r="R14" s="300"/>
      <c r="S14" s="300"/>
      <c r="T14" s="300"/>
      <c r="U14" s="300"/>
      <c r="V14" s="300"/>
      <c r="W14" s="300"/>
      <c r="X14" s="300"/>
      <c r="Y14" s="300"/>
      <c r="Z14" s="300"/>
      <c r="AA14" s="300"/>
    </row>
    <row r="15" spans="1:32" s="83" customFormat="1" ht="388.9">
      <c r="A15" s="103"/>
      <c r="B15" s="308"/>
      <c r="C15" s="308"/>
      <c r="E15" s="307"/>
      <c r="G15" s="322"/>
      <c r="H15" s="322"/>
      <c r="I15" s="328"/>
      <c r="J15" s="327" t="s">
        <v>216</v>
      </c>
      <c r="K15" s="324"/>
      <c r="L15" s="300"/>
      <c r="M15" s="300"/>
      <c r="N15" s="300"/>
      <c r="O15" s="300"/>
      <c r="P15" s="356"/>
      <c r="Q15" s="300"/>
      <c r="R15" s="300"/>
      <c r="S15" s="300"/>
      <c r="T15" s="300"/>
      <c r="U15" s="300"/>
      <c r="V15" s="300"/>
      <c r="W15" s="300"/>
      <c r="X15" s="300"/>
      <c r="Y15" s="300"/>
      <c r="Z15" s="300"/>
      <c r="AA15" s="300"/>
    </row>
    <row r="16" spans="1:32" s="83" customFormat="1">
      <c r="A16" s="103"/>
      <c r="B16" s="103"/>
      <c r="C16" s="103"/>
      <c r="D16" s="103"/>
      <c r="E16" s="307"/>
      <c r="F16" s="319"/>
      <c r="G16" s="322"/>
      <c r="H16" s="322"/>
      <c r="I16" s="329"/>
      <c r="J16" s="327"/>
      <c r="K16" s="313"/>
      <c r="L16" s="300"/>
      <c r="M16" s="300"/>
      <c r="N16" s="300"/>
      <c r="O16" s="300"/>
      <c r="P16" s="356"/>
      <c r="Q16" s="300"/>
      <c r="R16" s="300"/>
      <c r="S16" s="300"/>
      <c r="T16" s="300"/>
      <c r="U16" s="300"/>
      <c r="V16" s="300"/>
      <c r="W16" s="300"/>
      <c r="X16" s="300"/>
      <c r="Y16" s="300"/>
      <c r="Z16" s="300"/>
      <c r="AA16" s="300"/>
    </row>
    <row r="17" spans="1:27" s="83" customFormat="1">
      <c r="A17" s="312"/>
      <c r="B17" s="103"/>
      <c r="C17" s="103"/>
      <c r="D17" s="103"/>
      <c r="E17" s="307"/>
      <c r="F17" s="319"/>
      <c r="G17" s="322"/>
      <c r="H17" s="322"/>
      <c r="I17" s="337"/>
      <c r="J17" s="336"/>
      <c r="K17" s="334"/>
      <c r="L17" s="300"/>
      <c r="M17" s="300"/>
      <c r="N17" s="300"/>
      <c r="O17" s="300"/>
      <c r="P17" s="356"/>
      <c r="Q17" s="300"/>
      <c r="R17" s="300"/>
      <c r="S17" s="300"/>
      <c r="T17" s="300"/>
      <c r="U17" s="300"/>
      <c r="V17" s="300"/>
      <c r="W17" s="300"/>
      <c r="X17" s="300"/>
      <c r="Y17" s="300"/>
      <c r="Z17" s="300"/>
      <c r="AA17" s="300"/>
    </row>
    <row r="18" spans="1:27" s="83" customFormat="1">
      <c r="A18" s="103"/>
      <c r="B18" s="103"/>
      <c r="C18" s="103"/>
      <c r="D18" s="103"/>
      <c r="E18" s="307"/>
      <c r="F18" s="319"/>
      <c r="G18" s="322"/>
      <c r="H18" s="330"/>
      <c r="I18" s="319"/>
      <c r="J18" s="339"/>
      <c r="K18" s="335"/>
      <c r="L18" s="300"/>
      <c r="M18" s="300"/>
      <c r="N18" s="300"/>
      <c r="O18" s="300"/>
      <c r="P18" s="356"/>
      <c r="Q18" s="300"/>
      <c r="R18" s="300"/>
      <c r="S18" s="300"/>
      <c r="T18" s="300"/>
      <c r="U18" s="300"/>
      <c r="V18" s="300"/>
      <c r="W18" s="300"/>
      <c r="X18" s="300"/>
      <c r="Y18" s="300"/>
      <c r="Z18" s="300"/>
      <c r="AA18" s="300"/>
    </row>
    <row r="19" spans="1:27" s="83" customFormat="1">
      <c r="A19" s="103"/>
      <c r="B19" s="103"/>
      <c r="C19" s="103"/>
      <c r="D19" s="103"/>
      <c r="E19" s="307"/>
      <c r="F19" s="319"/>
      <c r="G19" s="322"/>
      <c r="H19" s="322"/>
      <c r="I19" s="338"/>
      <c r="J19" s="333"/>
      <c r="K19" s="335"/>
      <c r="L19" s="300"/>
      <c r="M19" s="300"/>
      <c r="N19" s="300"/>
      <c r="O19" s="300"/>
      <c r="P19" s="356"/>
      <c r="Q19" s="300"/>
      <c r="R19" s="300"/>
      <c r="S19" s="300"/>
      <c r="T19" s="300"/>
      <c r="U19" s="300"/>
      <c r="V19" s="300"/>
      <c r="W19" s="300"/>
      <c r="X19" s="300"/>
      <c r="Y19" s="300"/>
      <c r="Z19" s="300"/>
      <c r="AA19" s="300"/>
    </row>
    <row r="20" spans="1:27" s="83" customFormat="1">
      <c r="A20" s="103"/>
      <c r="B20" s="103"/>
      <c r="C20" s="103"/>
      <c r="D20" s="103"/>
      <c r="E20" s="307"/>
      <c r="F20" s="318"/>
      <c r="G20" s="322"/>
      <c r="H20" s="322"/>
      <c r="I20" s="330"/>
      <c r="J20" s="332"/>
      <c r="K20" s="322"/>
      <c r="L20" s="300"/>
      <c r="M20" s="300"/>
      <c r="N20" s="300"/>
      <c r="O20" s="300"/>
      <c r="P20" s="356"/>
      <c r="Q20" s="300"/>
      <c r="R20" s="300"/>
      <c r="S20" s="300"/>
      <c r="T20" s="300"/>
      <c r="U20" s="300"/>
      <c r="V20" s="300"/>
      <c r="W20" s="300"/>
      <c r="X20" s="300"/>
      <c r="Y20" s="300"/>
      <c r="Z20" s="300"/>
      <c r="AA20" s="300"/>
    </row>
    <row r="21" spans="1:27" s="83" customFormat="1">
      <c r="A21" s="103"/>
      <c r="B21" s="103"/>
      <c r="C21" s="103"/>
      <c r="D21" s="103"/>
      <c r="E21" s="307"/>
      <c r="F21" s="318"/>
      <c r="G21" s="322"/>
      <c r="H21" s="322"/>
      <c r="I21" s="330"/>
      <c r="J21" s="322"/>
      <c r="K21" s="322"/>
      <c r="L21" s="300"/>
      <c r="M21" s="300"/>
      <c r="N21" s="300"/>
      <c r="O21" s="300"/>
      <c r="P21" s="356"/>
      <c r="Q21" s="300"/>
      <c r="R21" s="300"/>
      <c r="S21" s="300"/>
      <c r="T21" s="300"/>
      <c r="U21" s="300"/>
      <c r="V21" s="300"/>
      <c r="W21" s="300"/>
      <c r="X21" s="300"/>
      <c r="Y21" s="300"/>
      <c r="Z21" s="300"/>
      <c r="AA21" s="300"/>
    </row>
    <row r="22" spans="1:27" s="83" customFormat="1">
      <c r="A22" s="103"/>
      <c r="B22" s="103"/>
      <c r="C22" s="103"/>
      <c r="D22" s="103"/>
      <c r="E22" s="103"/>
      <c r="F22" s="308"/>
      <c r="G22" s="308"/>
      <c r="H22" s="308"/>
      <c r="I22" s="331"/>
      <c r="J22" s="322"/>
      <c r="K22" s="322"/>
      <c r="L22" s="300"/>
      <c r="M22" s="300"/>
      <c r="N22" s="300"/>
      <c r="O22" s="300"/>
      <c r="P22" s="356"/>
      <c r="Q22" s="300"/>
      <c r="R22" s="300"/>
      <c r="S22" s="300"/>
      <c r="T22" s="300"/>
      <c r="U22" s="300"/>
      <c r="V22" s="300"/>
      <c r="W22" s="300"/>
      <c r="X22" s="300"/>
      <c r="Y22" s="300"/>
      <c r="Z22" s="300"/>
      <c r="AA22" s="300"/>
    </row>
    <row r="23" spans="1:27" s="1" customFormat="1" ht="23.1" customHeight="1">
      <c r="A23" s="91"/>
      <c r="B23" s="532" t="s">
        <v>217</v>
      </c>
      <c r="C23" s="533"/>
      <c r="D23" s="533"/>
      <c r="E23" s="533"/>
      <c r="F23" s="533"/>
      <c r="G23" s="533"/>
      <c r="H23" s="533"/>
      <c r="I23" s="533"/>
      <c r="J23" s="325"/>
      <c r="K23" s="325"/>
      <c r="L23" s="293"/>
      <c r="M23" s="293"/>
      <c r="N23" s="293"/>
      <c r="O23" s="293"/>
      <c r="P23" s="325"/>
      <c r="Q23" s="293"/>
      <c r="R23" s="121"/>
      <c r="S23" s="121"/>
      <c r="T23" s="121"/>
      <c r="U23" s="121"/>
      <c r="V23" s="121"/>
      <c r="W23" s="121"/>
      <c r="X23" s="121"/>
      <c r="Y23" s="121"/>
      <c r="Z23" s="121"/>
      <c r="AA23" s="121"/>
    </row>
    <row r="24" spans="1:27" s="1" customFormat="1" ht="23.1" customHeight="1">
      <c r="A24" s="91"/>
      <c r="B24" s="538" t="s">
        <v>218</v>
      </c>
      <c r="C24" s="539"/>
      <c r="D24" s="539"/>
      <c r="E24" s="539"/>
      <c r="F24" s="539"/>
      <c r="G24" s="539"/>
      <c r="H24" s="539"/>
      <c r="I24" s="540"/>
      <c r="J24" s="293"/>
      <c r="K24" s="293"/>
      <c r="L24" s="293"/>
      <c r="M24" s="293"/>
      <c r="N24" s="293"/>
      <c r="O24" s="293"/>
      <c r="P24" s="325"/>
      <c r="Q24" s="293"/>
      <c r="R24" s="121"/>
      <c r="S24" s="121"/>
      <c r="T24" s="121"/>
      <c r="U24" s="121"/>
      <c r="V24" s="121"/>
      <c r="W24" s="121"/>
      <c r="X24" s="121"/>
      <c r="Y24" s="121"/>
      <c r="Z24" s="121"/>
      <c r="AA24" s="121"/>
    </row>
    <row r="25" spans="1:27" s="84" customFormat="1" ht="21.95" customHeight="1">
      <c r="A25" s="109"/>
      <c r="B25" s="570" t="s">
        <v>175</v>
      </c>
      <c r="C25" s="571"/>
      <c r="D25" s="571"/>
      <c r="E25" s="571"/>
      <c r="F25" s="571"/>
      <c r="G25" s="571"/>
      <c r="H25" s="571"/>
      <c r="I25" s="572"/>
      <c r="J25" s="303"/>
      <c r="K25" s="303"/>
      <c r="L25" s="303"/>
      <c r="M25" s="303"/>
      <c r="N25" s="303"/>
      <c r="O25" s="303"/>
      <c r="P25" s="357"/>
      <c r="Q25" s="303"/>
      <c r="R25" s="290"/>
      <c r="S25" s="290"/>
      <c r="T25" s="290"/>
      <c r="U25" s="290"/>
      <c r="V25" s="290"/>
      <c r="W25" s="290"/>
      <c r="X25" s="290"/>
      <c r="Y25" s="290"/>
      <c r="Z25" s="290"/>
      <c r="AA25" s="290"/>
    </row>
    <row r="26" spans="1:27" s="1" customFormat="1" ht="15" customHeight="1">
      <c r="A26" s="469" t="s">
        <v>172</v>
      </c>
      <c r="B26" s="531" t="s">
        <v>134</v>
      </c>
      <c r="C26" s="531"/>
      <c r="D26" s="531" t="s">
        <v>219</v>
      </c>
      <c r="E26" s="531"/>
      <c r="F26" s="531" t="s">
        <v>220</v>
      </c>
      <c r="G26" s="531"/>
      <c r="H26" s="531" t="s">
        <v>221</v>
      </c>
      <c r="I26" s="531"/>
      <c r="J26" s="296"/>
      <c r="K26" s="296"/>
      <c r="L26" s="296"/>
      <c r="M26" s="296"/>
      <c r="N26" s="566"/>
      <c r="O26" s="566"/>
      <c r="P26" s="566"/>
      <c r="Q26" s="566"/>
      <c r="R26" s="121"/>
      <c r="S26" s="121"/>
      <c r="T26" s="121"/>
      <c r="U26" s="121"/>
      <c r="V26" s="121"/>
      <c r="W26" s="121"/>
      <c r="X26" s="121"/>
      <c r="Y26" s="121"/>
      <c r="Z26" s="121"/>
      <c r="AA26" s="121"/>
    </row>
    <row r="27" spans="1:27" s="1" customFormat="1" ht="15" customHeight="1">
      <c r="A27" s="470"/>
      <c r="B27" s="92" t="s">
        <v>120</v>
      </c>
      <c r="C27" s="92" t="s">
        <v>120</v>
      </c>
      <c r="D27" s="92" t="s">
        <v>120</v>
      </c>
      <c r="E27" s="92" t="s">
        <v>120</v>
      </c>
      <c r="F27" s="92" t="s">
        <v>120</v>
      </c>
      <c r="G27" s="92" t="s">
        <v>120</v>
      </c>
      <c r="H27" s="92" t="s">
        <v>120</v>
      </c>
      <c r="I27" s="92" t="s">
        <v>120</v>
      </c>
      <c r="J27" s="297"/>
      <c r="K27" s="297"/>
      <c r="L27" s="297"/>
      <c r="M27" s="297"/>
      <c r="N27" s="297"/>
      <c r="O27" s="297"/>
      <c r="P27" s="358"/>
      <c r="Q27" s="297"/>
      <c r="R27" s="121"/>
      <c r="S27" s="121"/>
      <c r="T27" s="121"/>
      <c r="U27" s="121"/>
      <c r="V27" s="121"/>
      <c r="W27" s="121"/>
      <c r="X27" s="121"/>
      <c r="Y27" s="121"/>
      <c r="Z27" s="121"/>
      <c r="AA27" s="121"/>
    </row>
    <row r="28" spans="1:27" s="83" customFormat="1">
      <c r="A28" s="103"/>
      <c r="B28" s="103"/>
      <c r="C28" s="103"/>
      <c r="D28" s="103"/>
      <c r="E28" s="103"/>
      <c r="F28" s="103"/>
      <c r="G28" s="103"/>
      <c r="H28" s="103"/>
      <c r="I28" s="103"/>
      <c r="J28" s="300"/>
      <c r="K28" s="300"/>
      <c r="L28" s="300"/>
      <c r="M28" s="300"/>
      <c r="N28" s="300"/>
      <c r="O28" s="300"/>
      <c r="P28" s="356"/>
      <c r="Q28" s="300"/>
      <c r="R28" s="300"/>
      <c r="S28" s="300"/>
      <c r="T28" s="300"/>
      <c r="U28" s="300"/>
      <c r="V28" s="300"/>
      <c r="W28" s="300"/>
      <c r="X28" s="300"/>
      <c r="Y28" s="300"/>
      <c r="Z28" s="300"/>
      <c r="AA28" s="300"/>
    </row>
    <row r="29" spans="1:27" s="83" customFormat="1">
      <c r="A29" s="103"/>
      <c r="B29" s="103"/>
      <c r="C29" s="103"/>
      <c r="D29" s="103"/>
      <c r="E29" s="103"/>
      <c r="F29" s="103"/>
      <c r="G29" s="103"/>
      <c r="H29" s="103"/>
      <c r="I29" s="103"/>
      <c r="J29" s="300"/>
      <c r="K29" s="300"/>
      <c r="L29" s="300"/>
      <c r="M29" s="300"/>
      <c r="N29" s="300"/>
      <c r="O29" s="300"/>
      <c r="P29" s="356"/>
      <c r="Q29" s="300"/>
      <c r="R29" s="300"/>
      <c r="S29" s="300"/>
      <c r="T29" s="300"/>
      <c r="U29" s="300"/>
      <c r="V29" s="300"/>
      <c r="W29" s="300"/>
      <c r="X29" s="300"/>
      <c r="Y29" s="300"/>
      <c r="Z29" s="300"/>
      <c r="AA29" s="300"/>
    </row>
    <row r="30" spans="1:27" s="83" customFormat="1">
      <c r="A30" s="103"/>
      <c r="B30" s="103"/>
      <c r="C30" s="103"/>
      <c r="D30" s="103"/>
      <c r="E30" s="103"/>
      <c r="F30" s="103"/>
      <c r="G30" s="103"/>
      <c r="H30" s="103"/>
      <c r="I30" s="103"/>
      <c r="J30" s="300"/>
      <c r="K30" s="300"/>
      <c r="L30" s="300"/>
      <c r="M30" s="300"/>
      <c r="N30" s="300"/>
      <c r="O30" s="300"/>
      <c r="P30" s="356"/>
      <c r="Q30" s="300"/>
      <c r="R30" s="300"/>
      <c r="S30" s="300"/>
      <c r="T30" s="300"/>
      <c r="U30" s="300"/>
      <c r="V30" s="300"/>
      <c r="W30" s="300"/>
      <c r="X30" s="300"/>
      <c r="Y30" s="300"/>
      <c r="Z30" s="300"/>
      <c r="AA30" s="300"/>
    </row>
    <row r="31" spans="1:27" s="83" customFormat="1">
      <c r="A31" s="103"/>
      <c r="B31" s="103"/>
      <c r="C31" s="103"/>
      <c r="D31" s="103"/>
      <c r="E31" s="103"/>
      <c r="F31" s="103"/>
      <c r="G31" s="103"/>
      <c r="H31" s="103"/>
      <c r="I31" s="103"/>
      <c r="J31" s="300"/>
      <c r="K31" s="300"/>
      <c r="L31" s="300"/>
      <c r="M31" s="300"/>
      <c r="N31" s="300"/>
      <c r="O31" s="300"/>
      <c r="P31" s="356"/>
      <c r="Q31" s="300"/>
      <c r="R31" s="300"/>
      <c r="S31" s="300"/>
      <c r="T31" s="300"/>
      <c r="U31" s="300"/>
      <c r="V31" s="300"/>
      <c r="W31" s="300"/>
      <c r="X31" s="300"/>
      <c r="Y31" s="300"/>
      <c r="Z31" s="300"/>
      <c r="AA31" s="300"/>
    </row>
    <row r="32" spans="1:27" s="83" customFormat="1">
      <c r="A32" s="103"/>
      <c r="B32" s="103"/>
      <c r="C32" s="103"/>
      <c r="D32" s="103"/>
      <c r="E32" s="103"/>
      <c r="F32" s="103"/>
      <c r="G32" s="103"/>
      <c r="H32" s="103"/>
      <c r="I32" s="103"/>
      <c r="J32" s="300"/>
      <c r="K32" s="300"/>
      <c r="L32" s="300"/>
      <c r="M32" s="300"/>
      <c r="N32" s="300"/>
      <c r="O32" s="300"/>
      <c r="P32" s="356"/>
      <c r="Q32" s="300"/>
      <c r="R32" s="300"/>
      <c r="S32" s="300"/>
      <c r="T32" s="300"/>
      <c r="U32" s="300"/>
      <c r="V32" s="300"/>
      <c r="W32" s="300"/>
      <c r="X32" s="300"/>
      <c r="Y32" s="300"/>
      <c r="Z32" s="300"/>
      <c r="AA32" s="300"/>
    </row>
    <row r="33" spans="1:27" s="83" customFormat="1">
      <c r="A33" s="103"/>
      <c r="B33" s="103"/>
      <c r="C33" s="103"/>
      <c r="D33" s="103"/>
      <c r="E33" s="103"/>
      <c r="F33" s="103"/>
      <c r="G33" s="103"/>
      <c r="H33" s="103"/>
      <c r="I33" s="103"/>
      <c r="J33" s="300"/>
      <c r="K33" s="300"/>
      <c r="L33" s="300"/>
      <c r="M33" s="300"/>
      <c r="N33" s="300"/>
      <c r="O33" s="300"/>
      <c r="P33" s="356"/>
      <c r="Q33" s="300"/>
      <c r="R33" s="300"/>
      <c r="S33" s="300"/>
      <c r="T33" s="300"/>
      <c r="U33" s="300"/>
      <c r="V33" s="300"/>
      <c r="W33" s="300"/>
      <c r="X33" s="300"/>
      <c r="Y33" s="300"/>
      <c r="Z33" s="300"/>
      <c r="AA33" s="300"/>
    </row>
    <row r="34" spans="1:27" s="83" customFormat="1">
      <c r="A34" s="103"/>
      <c r="B34" s="103"/>
      <c r="C34" s="103"/>
      <c r="D34" s="103"/>
      <c r="E34" s="103"/>
      <c r="F34" s="103"/>
      <c r="G34" s="103"/>
      <c r="H34" s="103"/>
      <c r="I34" s="103"/>
      <c r="J34" s="300"/>
      <c r="K34" s="300"/>
      <c r="L34" s="300"/>
      <c r="M34" s="300"/>
      <c r="N34" s="300"/>
      <c r="O34" s="300"/>
      <c r="P34" s="356"/>
      <c r="Q34" s="300"/>
      <c r="R34" s="300"/>
      <c r="S34" s="300"/>
      <c r="T34" s="300"/>
      <c r="U34" s="300"/>
      <c r="V34" s="300"/>
      <c r="W34" s="300"/>
      <c r="X34" s="300"/>
      <c r="Y34" s="300"/>
      <c r="Z34" s="300"/>
      <c r="AA34" s="300"/>
    </row>
    <row r="35" spans="1:27" s="83" customFormat="1">
      <c r="A35" s="103"/>
      <c r="B35" s="103"/>
      <c r="C35" s="103"/>
      <c r="D35" s="103"/>
      <c r="E35" s="103"/>
      <c r="F35" s="103"/>
      <c r="G35" s="103"/>
      <c r="H35" s="103"/>
      <c r="I35" s="103"/>
      <c r="J35" s="300"/>
      <c r="K35" s="300"/>
      <c r="L35" s="300"/>
      <c r="M35" s="300"/>
      <c r="N35" s="300"/>
      <c r="O35" s="300"/>
      <c r="P35" s="356"/>
      <c r="Q35" s="300"/>
      <c r="R35" s="300"/>
      <c r="S35" s="300"/>
      <c r="T35" s="300"/>
      <c r="U35" s="300"/>
      <c r="V35" s="300"/>
      <c r="W35" s="300"/>
      <c r="X35" s="300"/>
      <c r="Y35" s="300"/>
      <c r="Z35" s="300"/>
      <c r="AA35" s="300"/>
    </row>
    <row r="36" spans="1:27" s="83" customFormat="1">
      <c r="A36" s="103"/>
      <c r="B36" s="103"/>
      <c r="C36" s="103"/>
      <c r="D36" s="103"/>
      <c r="E36" s="103"/>
      <c r="F36" s="103"/>
      <c r="G36" s="103"/>
      <c r="H36" s="103"/>
      <c r="I36" s="103"/>
      <c r="J36" s="300"/>
      <c r="K36" s="300"/>
      <c r="L36" s="300"/>
      <c r="M36" s="300"/>
      <c r="N36" s="300"/>
      <c r="O36" s="300"/>
      <c r="P36" s="356"/>
      <c r="Q36" s="300"/>
      <c r="R36" s="300"/>
      <c r="S36" s="300"/>
      <c r="T36" s="300"/>
      <c r="U36" s="300"/>
      <c r="V36" s="300"/>
      <c r="W36" s="300"/>
      <c r="X36" s="300"/>
      <c r="Y36" s="300"/>
      <c r="Z36" s="300"/>
      <c r="AA36" s="300"/>
    </row>
    <row r="37" spans="1:27" s="83" customFormat="1">
      <c r="A37" s="103"/>
      <c r="B37" s="107"/>
      <c r="C37" s="107"/>
      <c r="D37" s="107"/>
      <c r="E37" s="107"/>
      <c r="F37" s="107"/>
      <c r="G37" s="107"/>
      <c r="H37" s="107"/>
      <c r="I37" s="107"/>
      <c r="J37" s="300"/>
      <c r="K37" s="300"/>
      <c r="L37" s="300"/>
      <c r="M37" s="300"/>
      <c r="N37" s="300"/>
      <c r="O37" s="300"/>
      <c r="P37" s="356"/>
      <c r="Q37" s="300"/>
      <c r="R37" s="300"/>
      <c r="S37" s="300"/>
      <c r="T37" s="300"/>
      <c r="U37" s="300"/>
      <c r="V37" s="300"/>
      <c r="W37" s="300"/>
      <c r="X37" s="300"/>
      <c r="Y37" s="300"/>
      <c r="Z37" s="300"/>
      <c r="AA37" s="300"/>
    </row>
    <row r="38" spans="1:27" s="1" customFormat="1" ht="23.1" customHeight="1">
      <c r="A38" s="91"/>
      <c r="B38" s="560" t="s">
        <v>222</v>
      </c>
      <c r="C38" s="560"/>
      <c r="D38" s="560"/>
      <c r="E38" s="560"/>
      <c r="F38" s="560"/>
      <c r="G38" s="560"/>
      <c r="H38" s="560"/>
      <c r="I38" s="560"/>
      <c r="J38" s="560"/>
      <c r="K38" s="560"/>
      <c r="L38" s="560"/>
      <c r="M38" s="560"/>
      <c r="N38" s="560"/>
      <c r="O38" s="560"/>
      <c r="P38" s="560"/>
      <c r="Q38" s="560"/>
      <c r="R38" s="560"/>
      <c r="S38" s="560"/>
      <c r="T38" s="560"/>
      <c r="U38" s="560"/>
      <c r="V38" s="560"/>
      <c r="W38" s="560"/>
      <c r="X38" s="560"/>
      <c r="Y38" s="561"/>
      <c r="Z38" s="121"/>
      <c r="AA38" s="121"/>
    </row>
    <row r="39" spans="1:27" s="1" customFormat="1" ht="23.1" customHeight="1">
      <c r="A39" s="91"/>
      <c r="B39" s="531" t="s">
        <v>223</v>
      </c>
      <c r="C39" s="531"/>
      <c r="D39" s="531"/>
      <c r="E39" s="556"/>
      <c r="F39" s="531" t="s">
        <v>224</v>
      </c>
      <c r="G39" s="531"/>
      <c r="H39" s="531"/>
      <c r="I39" s="556"/>
      <c r="J39" s="531" t="s">
        <v>225</v>
      </c>
      <c r="K39" s="531"/>
      <c r="L39" s="531"/>
      <c r="M39" s="556"/>
      <c r="N39" s="562" t="s">
        <v>226</v>
      </c>
      <c r="O39" s="531"/>
      <c r="P39" s="531"/>
      <c r="Q39" s="556"/>
      <c r="R39" s="562" t="s">
        <v>227</v>
      </c>
      <c r="S39" s="531"/>
      <c r="T39" s="531"/>
      <c r="U39" s="556"/>
      <c r="V39" s="562" t="s">
        <v>228</v>
      </c>
      <c r="W39" s="531"/>
      <c r="X39" s="531"/>
      <c r="Y39" s="556"/>
      <c r="Z39" s="121"/>
      <c r="AA39" s="121"/>
    </row>
    <row r="40" spans="1:27" s="1" customFormat="1" ht="44.25" customHeight="1">
      <c r="A40" s="91"/>
      <c r="B40" s="557" t="s">
        <v>229</v>
      </c>
      <c r="C40" s="558"/>
      <c r="D40" s="558"/>
      <c r="E40" s="559"/>
      <c r="F40" s="563" t="s">
        <v>230</v>
      </c>
      <c r="G40" s="564"/>
      <c r="H40" s="564"/>
      <c r="I40" s="565"/>
      <c r="J40" s="563" t="s">
        <v>231</v>
      </c>
      <c r="K40" s="564"/>
      <c r="L40" s="564"/>
      <c r="M40" s="565"/>
      <c r="N40" s="563" t="s">
        <v>232</v>
      </c>
      <c r="O40" s="564"/>
      <c r="P40" s="564"/>
      <c r="Q40" s="565"/>
      <c r="R40" s="563" t="s">
        <v>233</v>
      </c>
      <c r="S40" s="564"/>
      <c r="T40" s="564"/>
      <c r="U40" s="565"/>
      <c r="V40" s="563" t="s">
        <v>234</v>
      </c>
      <c r="W40" s="564"/>
      <c r="X40" s="564"/>
      <c r="Y40" s="565"/>
      <c r="Z40" s="121"/>
      <c r="AA40" s="121"/>
    </row>
    <row r="41" spans="1:27" s="1" customFormat="1" ht="15" customHeight="1">
      <c r="A41" s="469" t="s">
        <v>172</v>
      </c>
      <c r="B41" s="555" t="s">
        <v>134</v>
      </c>
      <c r="C41" s="554"/>
      <c r="D41" s="555" t="s">
        <v>123</v>
      </c>
      <c r="E41" s="505"/>
      <c r="F41" s="505" t="s">
        <v>235</v>
      </c>
      <c r="G41" s="554"/>
      <c r="H41" s="555" t="s">
        <v>236</v>
      </c>
      <c r="I41" s="505"/>
      <c r="J41" s="555" t="s">
        <v>237</v>
      </c>
      <c r="K41" s="554"/>
      <c r="L41" s="555" t="s">
        <v>238</v>
      </c>
      <c r="M41" s="505"/>
      <c r="N41" s="505" t="s">
        <v>239</v>
      </c>
      <c r="O41" s="554"/>
      <c r="P41" s="555" t="s">
        <v>240</v>
      </c>
      <c r="Q41" s="505"/>
      <c r="R41" s="505" t="s">
        <v>241</v>
      </c>
      <c r="S41" s="554"/>
      <c r="T41" s="555" t="s">
        <v>242</v>
      </c>
      <c r="U41" s="505"/>
      <c r="V41" s="505" t="s">
        <v>243</v>
      </c>
      <c r="W41" s="554"/>
      <c r="X41" s="555" t="s">
        <v>244</v>
      </c>
      <c r="Y41" s="505"/>
      <c r="Z41" s="121"/>
      <c r="AA41" s="121"/>
    </row>
    <row r="42" spans="1:27" s="1" customFormat="1" ht="15" customHeight="1">
      <c r="A42" s="470"/>
      <c r="B42" s="99" t="s">
        <v>120</v>
      </c>
      <c r="C42" s="99" t="s">
        <v>120</v>
      </c>
      <c r="D42" s="99" t="s">
        <v>120</v>
      </c>
      <c r="E42" s="110" t="s">
        <v>120</v>
      </c>
      <c r="F42" s="99" t="s">
        <v>120</v>
      </c>
      <c r="G42" s="99" t="s">
        <v>120</v>
      </c>
      <c r="H42" s="99" t="s">
        <v>120</v>
      </c>
      <c r="I42" s="110" t="s">
        <v>120</v>
      </c>
      <c r="J42" s="99" t="s">
        <v>120</v>
      </c>
      <c r="K42" s="99" t="s">
        <v>120</v>
      </c>
      <c r="L42" s="99" t="s">
        <v>120</v>
      </c>
      <c r="M42" s="110" t="s">
        <v>120</v>
      </c>
      <c r="N42" s="348" t="s">
        <v>120</v>
      </c>
      <c r="O42" s="93" t="s">
        <v>120</v>
      </c>
      <c r="P42" s="321" t="s">
        <v>120</v>
      </c>
      <c r="Q42" s="353" t="s">
        <v>120</v>
      </c>
      <c r="R42" s="99" t="s">
        <v>120</v>
      </c>
      <c r="S42" s="99" t="s">
        <v>120</v>
      </c>
      <c r="T42" s="99" t="s">
        <v>120</v>
      </c>
      <c r="U42" s="110" t="s">
        <v>120</v>
      </c>
      <c r="V42" s="99" t="s">
        <v>120</v>
      </c>
      <c r="W42" s="99" t="s">
        <v>120</v>
      </c>
      <c r="X42" s="99" t="s">
        <v>120</v>
      </c>
      <c r="Y42" s="110" t="s">
        <v>120</v>
      </c>
      <c r="Z42" s="121"/>
      <c r="AA42" s="121"/>
    </row>
    <row r="43" spans="1:27" s="83" customFormat="1" ht="172.9">
      <c r="A43" s="103"/>
      <c r="B43" s="103"/>
      <c r="C43" s="103"/>
      <c r="D43" s="103"/>
      <c r="E43" s="104"/>
      <c r="F43" s="105"/>
      <c r="G43" s="103"/>
      <c r="H43" s="103"/>
      <c r="I43" s="104"/>
      <c r="J43" s="103"/>
      <c r="K43" s="103"/>
      <c r="L43" s="107"/>
      <c r="M43" s="347"/>
      <c r="N43" s="351" t="s">
        <v>245</v>
      </c>
      <c r="O43" s="352"/>
      <c r="P43" s="344" t="s">
        <v>246</v>
      </c>
      <c r="Q43" s="349" t="s">
        <v>247</v>
      </c>
      <c r="R43" s="105"/>
      <c r="S43" s="103"/>
      <c r="T43" s="103"/>
      <c r="U43" s="104"/>
      <c r="V43" s="105"/>
      <c r="W43" s="103"/>
      <c r="X43" s="103"/>
      <c r="Y43" s="104"/>
      <c r="Z43" s="300"/>
      <c r="AA43" s="300"/>
    </row>
    <row r="44" spans="1:27" s="83" customFormat="1" ht="230.45">
      <c r="A44" s="103"/>
      <c r="B44" s="103"/>
      <c r="C44" s="103"/>
      <c r="D44" s="103"/>
      <c r="E44" s="104"/>
      <c r="F44" s="105"/>
      <c r="G44" s="103"/>
      <c r="H44" s="103"/>
      <c r="I44" s="104"/>
      <c r="J44" s="103"/>
      <c r="K44" s="307"/>
      <c r="L44" s="322"/>
      <c r="M44" s="330"/>
      <c r="N44" s="351" t="s">
        <v>248</v>
      </c>
      <c r="O44" s="352"/>
      <c r="P44" s="364" t="s">
        <v>249</v>
      </c>
      <c r="Q44" s="351" t="s">
        <v>250</v>
      </c>
      <c r="R44" s="367"/>
      <c r="S44" s="103"/>
      <c r="T44" s="103"/>
      <c r="U44" s="104"/>
      <c r="V44" s="105"/>
      <c r="W44" s="103"/>
      <c r="X44" s="103"/>
      <c r="Y44" s="104"/>
      <c r="Z44" s="300"/>
      <c r="AA44" s="300"/>
    </row>
    <row r="45" spans="1:27" s="83" customFormat="1" ht="158.44999999999999">
      <c r="A45" s="103"/>
      <c r="B45" s="103"/>
      <c r="C45" s="103"/>
      <c r="D45" s="103"/>
      <c r="E45" s="104"/>
      <c r="F45" s="105"/>
      <c r="G45" s="103"/>
      <c r="H45" s="103"/>
      <c r="I45" s="104"/>
      <c r="J45" s="103"/>
      <c r="K45" s="307"/>
      <c r="L45" s="322"/>
      <c r="M45" s="330"/>
      <c r="N45" s="372"/>
      <c r="O45" s="373"/>
      <c r="P45" s="370" t="s">
        <v>251</v>
      </c>
      <c r="Q45" s="333" t="s">
        <v>252</v>
      </c>
      <c r="R45" s="367"/>
      <c r="S45" s="103"/>
      <c r="T45" s="103"/>
      <c r="U45" s="104"/>
      <c r="V45" s="105"/>
      <c r="W45" s="103"/>
      <c r="X45" s="103"/>
      <c r="Y45" s="104"/>
      <c r="Z45" s="300"/>
      <c r="AA45" s="300"/>
    </row>
    <row r="46" spans="1:27" s="83" customFormat="1" ht="201.6">
      <c r="A46" s="103"/>
      <c r="B46" s="103"/>
      <c r="C46" s="103"/>
      <c r="D46" s="103"/>
      <c r="E46" s="104"/>
      <c r="F46" s="105"/>
      <c r="G46" s="103"/>
      <c r="H46" s="103"/>
      <c r="I46" s="104"/>
      <c r="J46" s="103"/>
      <c r="K46" s="307"/>
      <c r="L46" s="322"/>
      <c r="M46" s="330"/>
      <c r="N46" s="375" t="s">
        <v>253</v>
      </c>
      <c r="O46" s="354"/>
      <c r="P46" s="366" t="s">
        <v>254</v>
      </c>
      <c r="Q46" s="371" t="s">
        <v>255</v>
      </c>
      <c r="R46" s="367"/>
      <c r="S46" s="103"/>
      <c r="T46" s="103"/>
      <c r="U46" s="104"/>
      <c r="V46" s="105"/>
      <c r="W46" s="103"/>
      <c r="X46" s="103"/>
      <c r="Y46" s="104"/>
      <c r="Z46" s="300"/>
      <c r="AA46" s="300"/>
    </row>
    <row r="47" spans="1:27" s="83" customFormat="1" ht="409.6">
      <c r="A47" s="103"/>
      <c r="B47" s="103"/>
      <c r="C47" s="103"/>
      <c r="D47" s="103"/>
      <c r="E47" s="104"/>
      <c r="F47" s="105"/>
      <c r="G47" s="103"/>
      <c r="H47" s="103"/>
      <c r="I47" s="104"/>
      <c r="J47" s="103"/>
      <c r="K47" s="307"/>
      <c r="L47" s="322"/>
      <c r="M47" s="330"/>
      <c r="N47" s="344" t="s">
        <v>256</v>
      </c>
      <c r="O47" s="374"/>
      <c r="P47" s="368" t="s">
        <v>253</v>
      </c>
      <c r="Q47" s="333"/>
      <c r="R47" s="367"/>
      <c r="S47" s="103"/>
      <c r="T47" s="103"/>
      <c r="U47" s="104"/>
      <c r="V47" s="105"/>
      <c r="W47" s="103"/>
      <c r="X47" s="103"/>
      <c r="Y47" s="104"/>
      <c r="Z47" s="300"/>
      <c r="AA47" s="300"/>
    </row>
    <row r="48" spans="1:27" s="83" customFormat="1" ht="409.6">
      <c r="A48" s="103"/>
      <c r="B48" s="103"/>
      <c r="C48" s="103"/>
      <c r="D48" s="103"/>
      <c r="E48" s="104"/>
      <c r="F48" s="105"/>
      <c r="G48" s="103"/>
      <c r="H48" s="103"/>
      <c r="I48" s="104"/>
      <c r="J48" s="103"/>
      <c r="K48" s="307"/>
      <c r="L48" s="322"/>
      <c r="M48" s="322"/>
      <c r="N48" s="350"/>
      <c r="O48" s="362"/>
      <c r="P48" s="344" t="s">
        <v>257</v>
      </c>
      <c r="Q48" s="369"/>
      <c r="R48" s="105"/>
      <c r="S48" s="103"/>
      <c r="T48" s="103"/>
      <c r="U48" s="104"/>
      <c r="V48" s="105"/>
      <c r="W48" s="103"/>
      <c r="X48" s="103"/>
      <c r="Y48" s="104"/>
      <c r="Z48" s="300"/>
      <c r="AA48" s="300"/>
    </row>
    <row r="49" spans="1:27" s="83" customFormat="1" ht="158.44999999999999">
      <c r="A49" s="103"/>
      <c r="B49" s="103"/>
      <c r="C49" s="103"/>
      <c r="D49" s="103"/>
      <c r="E49" s="104"/>
      <c r="F49" s="105"/>
      <c r="G49" s="103"/>
      <c r="H49" s="103"/>
      <c r="I49" s="104"/>
      <c r="J49" s="103"/>
      <c r="K49" s="307"/>
      <c r="L49" s="322"/>
      <c r="M49" s="330"/>
      <c r="N49" s="344" t="s">
        <v>258</v>
      </c>
      <c r="O49" s="363"/>
      <c r="P49" s="332"/>
      <c r="Q49" s="346"/>
      <c r="R49" s="105"/>
      <c r="S49" s="103"/>
      <c r="T49" s="103"/>
      <c r="U49" s="104"/>
      <c r="V49" s="105"/>
      <c r="W49" s="103"/>
      <c r="X49" s="103"/>
      <c r="Y49" s="104"/>
      <c r="Z49" s="300"/>
      <c r="AA49" s="300"/>
    </row>
    <row r="50" spans="1:27" s="83" customFormat="1" ht="409.6">
      <c r="A50" s="103"/>
      <c r="B50" s="103"/>
      <c r="C50" s="103"/>
      <c r="D50" s="103"/>
      <c r="E50" s="104"/>
      <c r="F50" s="105"/>
      <c r="G50" s="103"/>
      <c r="H50" s="103"/>
      <c r="I50" s="104"/>
      <c r="J50" s="103"/>
      <c r="K50" s="307"/>
      <c r="L50" s="322"/>
      <c r="M50" s="322"/>
      <c r="N50" s="343" t="s">
        <v>259</v>
      </c>
      <c r="O50" s="362"/>
      <c r="P50" s="322"/>
      <c r="Q50" s="346"/>
      <c r="R50" s="105"/>
      <c r="S50" s="103"/>
      <c r="T50" s="103"/>
      <c r="U50" s="104"/>
      <c r="V50" s="105"/>
      <c r="W50" s="103"/>
      <c r="X50" s="103"/>
      <c r="Y50" s="104"/>
      <c r="Z50" s="300"/>
      <c r="AA50" s="300"/>
    </row>
    <row r="51" spans="1:27" s="83" customFormat="1">
      <c r="A51" s="103"/>
      <c r="B51" s="103"/>
      <c r="C51" s="103"/>
      <c r="D51" s="103"/>
      <c r="E51" s="104"/>
      <c r="F51" s="105"/>
      <c r="G51" s="103"/>
      <c r="H51" s="103"/>
      <c r="I51" s="104"/>
      <c r="J51" s="103"/>
      <c r="K51" s="307"/>
      <c r="L51" s="322"/>
      <c r="M51" s="322"/>
      <c r="N51" s="345"/>
      <c r="O51" s="364"/>
      <c r="P51" s="322"/>
      <c r="Q51" s="346"/>
      <c r="R51" s="105"/>
      <c r="S51" s="103"/>
      <c r="T51" s="103"/>
      <c r="U51" s="104"/>
      <c r="V51" s="105"/>
      <c r="W51" s="103"/>
      <c r="X51" s="103"/>
      <c r="Y51" s="104"/>
      <c r="Z51" s="300"/>
      <c r="AA51" s="300"/>
    </row>
    <row r="52" spans="1:27" s="83" customFormat="1">
      <c r="A52" s="103"/>
      <c r="B52" s="103"/>
      <c r="C52" s="103"/>
      <c r="D52" s="103"/>
      <c r="E52" s="104"/>
      <c r="F52" s="105"/>
      <c r="G52" s="103"/>
      <c r="H52" s="103"/>
      <c r="I52" s="104"/>
      <c r="J52" s="103"/>
      <c r="K52" s="307"/>
      <c r="L52" s="322"/>
      <c r="M52" s="322"/>
      <c r="N52" s="345"/>
      <c r="O52" s="365"/>
      <c r="P52" s="322"/>
      <c r="Q52" s="346"/>
      <c r="R52" s="105"/>
      <c r="S52" s="103"/>
      <c r="T52" s="103"/>
      <c r="U52" s="104"/>
      <c r="V52" s="105"/>
      <c r="W52" s="103"/>
      <c r="X52" s="103"/>
      <c r="Y52" s="104"/>
      <c r="Z52" s="300"/>
      <c r="AA52" s="300"/>
    </row>
    <row r="53" spans="1:27">
      <c r="A53" s="111"/>
      <c r="B53" s="111"/>
      <c r="C53" s="111"/>
      <c r="D53" s="111"/>
      <c r="E53" s="111"/>
      <c r="F53" s="111"/>
      <c r="G53" s="111"/>
      <c r="H53" s="111"/>
      <c r="I53" s="111"/>
      <c r="J53" s="111"/>
      <c r="K53" s="111"/>
      <c r="L53" s="111"/>
      <c r="M53" s="111"/>
      <c r="N53" s="342"/>
      <c r="O53" s="343"/>
      <c r="P53" s="359"/>
      <c r="Q53" s="298"/>
      <c r="R53" s="298"/>
      <c r="S53" s="298"/>
      <c r="T53" s="298"/>
      <c r="U53" s="298"/>
      <c r="V53" s="298"/>
      <c r="W53" s="298"/>
      <c r="X53" s="298"/>
      <c r="Y53" s="298"/>
      <c r="Z53" s="298"/>
      <c r="AA53" s="298"/>
    </row>
    <row r="54" spans="1:27">
      <c r="A54" s="111"/>
      <c r="B54" s="111"/>
      <c r="C54" s="111"/>
      <c r="D54" s="111"/>
      <c r="E54" s="111"/>
      <c r="F54" s="111"/>
      <c r="G54" s="111"/>
      <c r="H54" s="111"/>
      <c r="I54" s="111"/>
      <c r="J54" s="111"/>
      <c r="K54" s="111"/>
      <c r="L54" s="111"/>
      <c r="M54" s="111"/>
      <c r="N54" s="340"/>
      <c r="O54" s="349"/>
      <c r="P54" s="360"/>
      <c r="Q54" s="111"/>
      <c r="R54" s="111"/>
      <c r="S54" s="111"/>
      <c r="T54" s="111"/>
      <c r="U54" s="111"/>
      <c r="V54" s="111"/>
      <c r="W54" s="111"/>
      <c r="X54" s="111"/>
      <c r="Y54" s="111"/>
      <c r="Z54" s="111"/>
      <c r="AA54" s="111"/>
    </row>
    <row r="55" spans="1:27" hidden="1">
      <c r="N55" s="341" t="s">
        <v>260</v>
      </c>
    </row>
    <row r="56" spans="1:27" hidden="1">
      <c r="N56" s="341" t="s">
        <v>261</v>
      </c>
    </row>
    <row r="57" spans="1:27" hidden="1">
      <c r="N57" s="341"/>
    </row>
    <row r="58" spans="1:27" hidden="1">
      <c r="N58" s="341" t="s">
        <v>262</v>
      </c>
    </row>
    <row r="59" spans="1:27" hidden="1">
      <c r="N59" s="341" t="s">
        <v>263</v>
      </c>
    </row>
    <row r="60" spans="1:27" hidden="1">
      <c r="N60" s="341" t="e" cm="1">
        <f t="array" aca="1" ref="N60" ca="1">- Why Teach Capitals First?</f>
        <v>#NAME?</v>
      </c>
    </row>
    <row r="61" spans="1:27" hidden="1">
      <c r="N61" s="341" t="e" cm="1">
        <f t="array" aca="1" ref="N61" ca="1">- Understanding the Capital Teaching Order</f>
        <v>#NAME?</v>
      </c>
    </row>
    <row r="62" spans="1:27" hidden="1">
      <c r="N62" s="341" t="e" cm="1">
        <f t="array" aca="1" ref="N62" ca="1">- Understanding the Lowercase Teaching Order</f>
        <v>#NAME?</v>
      </c>
    </row>
    <row r="63" spans="1:27" hidden="1">
      <c r="N63" s="341" t="e" cm="1">
        <f t="array" aca="1" ref="N63" ca="1">- Print: Maximizing Explicit Instruction</f>
        <v>#NAME?</v>
      </c>
    </row>
  </sheetData>
  <sheetProtection algorithmName="SHA-512" hashValue="C0e/flFo6H4hWNABowy+A/4PC2iV6BW5zOMONJc7fv5F7N3pTKh6lSl8gf1KtZPDpsLMh2fhuBMxQBSMdddqtQ==" saltValue="UWI9lZfuK3KcyuF68i72kQ==" spinCount="100000" sheet="1" formatCells="0"/>
  <mergeCells count="58">
    <mergeCell ref="A11:A12"/>
    <mergeCell ref="B11:C11"/>
    <mergeCell ref="D11:E11"/>
    <mergeCell ref="F11:G11"/>
    <mergeCell ref="H11:I11"/>
    <mergeCell ref="A26:A27"/>
    <mergeCell ref="B26:C26"/>
    <mergeCell ref="D26:E26"/>
    <mergeCell ref="F26:G26"/>
    <mergeCell ref="H26:I26"/>
    <mergeCell ref="B4:D4"/>
    <mergeCell ref="B6:D6"/>
    <mergeCell ref="B7:K7"/>
    <mergeCell ref="E1:E5"/>
    <mergeCell ref="B5:D5"/>
    <mergeCell ref="B1:D1"/>
    <mergeCell ref="J3:L3"/>
    <mergeCell ref="F1:I1"/>
    <mergeCell ref="F2:I2"/>
    <mergeCell ref="J1:L1"/>
    <mergeCell ref="J2:L2"/>
    <mergeCell ref="B2:D2"/>
    <mergeCell ref="B3:D3"/>
    <mergeCell ref="N26:O26"/>
    <mergeCell ref="P26:Q26"/>
    <mergeCell ref="B8:K8"/>
    <mergeCell ref="B9:K9"/>
    <mergeCell ref="B10:K10"/>
    <mergeCell ref="J11:K11"/>
    <mergeCell ref="B24:I24"/>
    <mergeCell ref="B25:I25"/>
    <mergeCell ref="B23:I23"/>
    <mergeCell ref="T41:U41"/>
    <mergeCell ref="V41:W41"/>
    <mergeCell ref="L41:M41"/>
    <mergeCell ref="B40:E40"/>
    <mergeCell ref="B38:Y38"/>
    <mergeCell ref="N39:Q39"/>
    <mergeCell ref="J41:K41"/>
    <mergeCell ref="R39:U39"/>
    <mergeCell ref="V39:Y39"/>
    <mergeCell ref="R41:S41"/>
    <mergeCell ref="X41:Y41"/>
    <mergeCell ref="F40:I40"/>
    <mergeCell ref="J40:M40"/>
    <mergeCell ref="N40:Q40"/>
    <mergeCell ref="R40:U40"/>
    <mergeCell ref="V40:Y40"/>
    <mergeCell ref="A41:A42"/>
    <mergeCell ref="B41:C41"/>
    <mergeCell ref="D41:E41"/>
    <mergeCell ref="F41:G41"/>
    <mergeCell ref="H41:I41"/>
    <mergeCell ref="N41:O41"/>
    <mergeCell ref="P41:Q41"/>
    <mergeCell ref="B39:E39"/>
    <mergeCell ref="F39:I39"/>
    <mergeCell ref="J39:M39"/>
  </mergeCells>
  <hyperlinks>
    <hyperlink ref="F2" r:id="rId1" display="https://tea.texas.gov/state-board-of-education/imra/imra25-supplemental-math-k12-sboe-approved-quality-rubric.pdf" xr:uid="{4DBC834E-A272-4C00-A302-37233C3FD826}"/>
    <hyperlink ref="J2" r:id="rId2" display="https://tea.texas.gov/state-board-of-education/imra/imra26-supplemental-rla-k5-sboe-approved-quality-rubric.pdf" xr:uid="{300CC93D-DC80-4A08-BA9E-3AFADDD6CE7C}"/>
    <hyperlink ref="J3:L3" r:id="rId3" display="RLA Supplemental—TEKS Correlations" xr:uid="{34527076-0B09-4FDB-936E-5DC4E797674E}"/>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747F2-DCCD-4A62-A91B-5181B7CD68D6}">
  <dimension ref="A1:M178"/>
  <sheetViews>
    <sheetView topLeftCell="A74" zoomScaleNormal="100" workbookViewId="0">
      <selection activeCell="H58" sqref="H58"/>
    </sheetView>
  </sheetViews>
  <sheetFormatPr defaultColWidth="0" defaultRowHeight="14.45" zeroHeight="1"/>
  <cols>
    <col min="1" max="1" width="26.5703125" style="50" customWidth="1"/>
    <col min="2" max="2" width="12.7109375" style="50" customWidth="1"/>
    <col min="3" max="4" width="30.7109375" style="50" customWidth="1"/>
    <col min="5" max="5" width="14.7109375" style="50" customWidth="1"/>
    <col min="6" max="7" width="20.7109375" style="50" customWidth="1"/>
    <col min="8" max="8" width="30.7109375" style="50" customWidth="1"/>
    <col min="9" max="9" width="12.7109375" style="50" customWidth="1"/>
    <col min="10" max="10" width="25.7109375" style="50" customWidth="1"/>
    <col min="11" max="12" width="35.7109375" style="50" customWidth="1"/>
    <col min="13" max="13" width="18.7109375" style="50" customWidth="1"/>
    <col min="14" max="16384" width="9.140625" style="50" hidden="1"/>
  </cols>
  <sheetData>
    <row r="1" spans="1:13" ht="20.100000000000001" customHeight="1">
      <c r="A1" s="16" t="s">
        <v>75</v>
      </c>
      <c r="B1" s="708" t="s">
        <v>264</v>
      </c>
      <c r="C1" s="709"/>
      <c r="D1" s="228"/>
      <c r="E1" s="580" t="s">
        <v>265</v>
      </c>
      <c r="F1" s="581"/>
      <c r="G1" s="581"/>
      <c r="H1" s="581"/>
      <c r="I1" s="582"/>
      <c r="J1" s="121"/>
      <c r="K1" s="111"/>
      <c r="L1" s="111"/>
      <c r="M1" s="111"/>
    </row>
    <row r="2" spans="1:13" ht="20.100000000000001" customHeight="1">
      <c r="A2" s="16" t="s">
        <v>77</v>
      </c>
      <c r="B2" s="710" t="s">
        <v>151</v>
      </c>
      <c r="C2" s="711"/>
      <c r="D2" s="222"/>
      <c r="E2" s="580"/>
      <c r="F2" s="581"/>
      <c r="G2" s="581"/>
      <c r="H2" s="581"/>
      <c r="I2" s="582"/>
      <c r="J2" s="121"/>
      <c r="K2" s="111"/>
      <c r="L2" s="111"/>
      <c r="M2" s="111"/>
    </row>
    <row r="3" spans="1:13" ht="20.100000000000001" customHeight="1">
      <c r="A3" s="16" t="s">
        <v>79</v>
      </c>
      <c r="B3" s="712" t="s">
        <v>14</v>
      </c>
      <c r="C3" s="713"/>
      <c r="D3" s="289"/>
      <c r="E3" s="586" t="s">
        <v>266</v>
      </c>
      <c r="F3" s="587"/>
      <c r="G3" s="587"/>
      <c r="H3" s="587"/>
      <c r="I3" s="588"/>
      <c r="J3" s="121"/>
      <c r="K3" s="111"/>
      <c r="L3" s="111"/>
      <c r="M3" s="111"/>
    </row>
    <row r="4" spans="1:13" ht="20.100000000000001" customHeight="1">
      <c r="A4" s="16" t="s">
        <v>80</v>
      </c>
      <c r="B4" s="714" t="s">
        <v>81</v>
      </c>
      <c r="C4" s="715"/>
      <c r="D4" s="222"/>
      <c r="E4" s="583" t="s">
        <v>267</v>
      </c>
      <c r="F4" s="584"/>
      <c r="G4" s="584"/>
      <c r="H4" s="584"/>
      <c r="I4" s="585"/>
      <c r="J4" s="290"/>
      <c r="K4" s="291"/>
      <c r="L4" s="291"/>
      <c r="M4" s="111"/>
    </row>
    <row r="5" spans="1:13" ht="20.100000000000001" customHeight="1">
      <c r="A5" s="16" t="s">
        <v>82</v>
      </c>
      <c r="B5" s="716" t="s">
        <v>17</v>
      </c>
      <c r="C5" s="717"/>
      <c r="D5" s="222"/>
      <c r="E5" s="121"/>
      <c r="F5" s="121"/>
      <c r="G5" s="290"/>
      <c r="H5" s="121"/>
      <c r="I5" s="121"/>
      <c r="J5" s="121"/>
      <c r="K5" s="111"/>
      <c r="L5" s="111"/>
      <c r="M5" s="111"/>
    </row>
    <row r="6" spans="1:13" ht="20.100000000000001" customHeight="1">
      <c r="A6" s="16" t="s">
        <v>84</v>
      </c>
      <c r="B6" s="595" t="s">
        <v>268</v>
      </c>
      <c r="C6" s="596"/>
      <c r="D6" s="204"/>
      <c r="E6" s="204"/>
      <c r="F6" s="204"/>
      <c r="G6" s="222"/>
      <c r="H6" s="121"/>
      <c r="I6" s="121"/>
      <c r="J6" s="121"/>
      <c r="K6" s="111"/>
      <c r="L6" s="111"/>
      <c r="M6" s="111"/>
    </row>
    <row r="7" spans="1:13" s="1" customFormat="1" ht="22.5" customHeight="1">
      <c r="A7" s="227"/>
      <c r="B7" s="589" t="s">
        <v>269</v>
      </c>
      <c r="C7" s="589"/>
      <c r="D7" s="589"/>
      <c r="E7" s="589"/>
      <c r="F7" s="589"/>
      <c r="G7" s="589"/>
      <c r="H7" s="589"/>
      <c r="I7" s="589"/>
      <c r="J7" s="589"/>
      <c r="K7" s="590"/>
      <c r="L7" s="121"/>
      <c r="M7" s="121"/>
    </row>
    <row r="8" spans="1:13" s="1" customFormat="1" ht="20.100000000000001" customHeight="1">
      <c r="A8" s="227"/>
      <c r="B8" s="591" t="s">
        <v>270</v>
      </c>
      <c r="C8" s="591"/>
      <c r="D8" s="591"/>
      <c r="E8" s="591"/>
      <c r="F8" s="591"/>
      <c r="G8" s="591"/>
      <c r="H8" s="591"/>
      <c r="I8" s="591"/>
      <c r="J8" s="591"/>
      <c r="K8" s="592"/>
      <c r="L8" s="121"/>
      <c r="M8" s="121"/>
    </row>
    <row r="9" spans="1:13" s="1" customFormat="1" ht="20.100000000000001" customHeight="1">
      <c r="A9" s="227"/>
      <c r="B9" s="593" t="s">
        <v>271</v>
      </c>
      <c r="C9" s="593"/>
      <c r="D9" s="593"/>
      <c r="E9" s="593"/>
      <c r="F9" s="593"/>
      <c r="G9" s="593"/>
      <c r="H9" s="593"/>
      <c r="I9" s="593"/>
      <c r="J9" s="593"/>
      <c r="K9" s="594"/>
      <c r="L9" s="121"/>
      <c r="M9" s="121"/>
    </row>
    <row r="10" spans="1:13" s="232" customFormat="1" ht="33" customHeight="1">
      <c r="A10" s="229"/>
      <c r="B10" s="248" t="s">
        <v>272</v>
      </c>
      <c r="C10" s="248" t="s">
        <v>273</v>
      </c>
      <c r="D10" s="248" t="s">
        <v>274</v>
      </c>
      <c r="E10" s="248" t="s">
        <v>275</v>
      </c>
      <c r="F10" s="248" t="s">
        <v>276</v>
      </c>
      <c r="G10" s="248" t="s">
        <v>277</v>
      </c>
      <c r="H10" s="248" t="s">
        <v>278</v>
      </c>
      <c r="I10" s="248" t="s">
        <v>279</v>
      </c>
      <c r="J10" s="248" t="s">
        <v>280</v>
      </c>
      <c r="K10" s="249" t="s">
        <v>281</v>
      </c>
      <c r="L10" s="292"/>
      <c r="M10" s="292"/>
    </row>
    <row r="11" spans="1:13" s="232" customFormat="1" ht="64.900000000000006">
      <c r="A11" s="229"/>
      <c r="B11" s="265" t="s">
        <v>282</v>
      </c>
      <c r="C11" s="266" t="s">
        <v>283</v>
      </c>
      <c r="D11" s="265" t="s">
        <v>284</v>
      </c>
      <c r="E11" s="265" t="s">
        <v>285</v>
      </c>
      <c r="F11" s="265" t="s">
        <v>286</v>
      </c>
      <c r="G11" s="265" t="s">
        <v>287</v>
      </c>
      <c r="H11" s="265" t="s">
        <v>288</v>
      </c>
      <c r="I11" s="265" t="s">
        <v>289</v>
      </c>
      <c r="J11" s="267" t="s">
        <v>290</v>
      </c>
      <c r="K11" s="268" t="s">
        <v>291</v>
      </c>
      <c r="L11" s="292"/>
      <c r="M11" s="292"/>
    </row>
    <row r="12" spans="1:13" ht="96.6">
      <c r="A12" s="602" t="s">
        <v>292</v>
      </c>
      <c r="B12" s="255" t="s">
        <v>293</v>
      </c>
      <c r="C12" s="256" t="s">
        <v>294</v>
      </c>
      <c r="D12" s="257" t="s">
        <v>295</v>
      </c>
      <c r="E12" s="258" t="s">
        <v>296</v>
      </c>
      <c r="F12" s="259" t="s">
        <v>297</v>
      </c>
      <c r="G12" s="260" t="s">
        <v>298</v>
      </c>
      <c r="H12" s="261">
        <v>9999999999999</v>
      </c>
      <c r="I12" s="262" t="s">
        <v>299</v>
      </c>
      <c r="J12" s="263" t="s">
        <v>300</v>
      </c>
      <c r="K12" s="264" t="s">
        <v>301</v>
      </c>
      <c r="L12" s="111"/>
      <c r="M12" s="111"/>
    </row>
    <row r="13" spans="1:13" ht="100.9">
      <c r="A13" s="603"/>
      <c r="B13" s="241" t="s">
        <v>302</v>
      </c>
      <c r="C13" s="384" t="s">
        <v>303</v>
      </c>
      <c r="D13" s="384" t="s">
        <v>304</v>
      </c>
      <c r="E13" s="381" t="s">
        <v>305</v>
      </c>
      <c r="F13" s="82" t="s">
        <v>306</v>
      </c>
      <c r="G13" s="81" t="s">
        <v>307</v>
      </c>
      <c r="H13" s="245">
        <v>9798885664509</v>
      </c>
      <c r="I13" s="80" t="s">
        <v>308</v>
      </c>
      <c r="J13" s="237" t="s">
        <v>309</v>
      </c>
      <c r="K13" s="238" t="s">
        <v>310</v>
      </c>
      <c r="L13" s="111"/>
      <c r="M13" s="111"/>
    </row>
    <row r="14" spans="1:13" ht="129.6">
      <c r="A14" s="603"/>
      <c r="B14" s="214" t="s">
        <v>302</v>
      </c>
      <c r="C14" s="383" t="s">
        <v>303</v>
      </c>
      <c r="D14" s="383" t="s">
        <v>311</v>
      </c>
      <c r="E14" s="379" t="s">
        <v>304</v>
      </c>
      <c r="F14" s="82" t="s">
        <v>297</v>
      </c>
      <c r="G14" s="81" t="s">
        <v>298</v>
      </c>
      <c r="H14" s="386">
        <v>9798885664417</v>
      </c>
      <c r="I14" s="80" t="s">
        <v>312</v>
      </c>
      <c r="J14" s="237" t="s">
        <v>313</v>
      </c>
      <c r="K14" s="238" t="s">
        <v>314</v>
      </c>
      <c r="L14" s="111"/>
      <c r="M14" s="111"/>
    </row>
    <row r="15" spans="1:13">
      <c r="A15" s="603"/>
      <c r="B15" s="241"/>
      <c r="C15" s="383"/>
      <c r="D15" s="379"/>
      <c r="E15" s="379"/>
      <c r="F15" s="82"/>
      <c r="G15" s="81"/>
      <c r="H15" s="245"/>
      <c r="I15" s="80"/>
      <c r="J15" s="237"/>
      <c r="K15" s="238"/>
      <c r="L15" s="111"/>
      <c r="M15" s="111"/>
    </row>
    <row r="16" spans="1:13">
      <c r="A16" s="603"/>
      <c r="B16" s="241"/>
      <c r="C16" s="379"/>
      <c r="D16" s="383"/>
      <c r="E16" s="383"/>
      <c r="F16" s="82"/>
      <c r="G16" s="81"/>
      <c r="H16" s="380"/>
      <c r="I16" s="80"/>
      <c r="J16" s="237"/>
      <c r="K16" s="382"/>
      <c r="L16" s="111"/>
      <c r="M16" s="111"/>
    </row>
    <row r="17" spans="1:13">
      <c r="A17" s="603"/>
      <c r="B17" s="241"/>
      <c r="C17" s="241"/>
      <c r="D17" s="241"/>
      <c r="E17" s="241"/>
      <c r="F17" s="82"/>
      <c r="G17" s="81"/>
      <c r="H17" s="245"/>
      <c r="I17" s="80"/>
      <c r="J17" s="237"/>
      <c r="K17" s="238"/>
      <c r="L17" s="111"/>
      <c r="M17" s="111"/>
    </row>
    <row r="18" spans="1:13">
      <c r="A18" s="603"/>
      <c r="B18" s="241"/>
      <c r="C18" s="241"/>
      <c r="D18" s="241"/>
      <c r="E18" s="241"/>
      <c r="F18" s="82"/>
      <c r="G18" s="81"/>
      <c r="H18" s="245"/>
      <c r="I18" s="80"/>
      <c r="J18" s="237"/>
      <c r="K18" s="238"/>
      <c r="L18" s="111"/>
      <c r="M18" s="111"/>
    </row>
    <row r="19" spans="1:13">
      <c r="A19" s="603"/>
      <c r="B19" s="241"/>
      <c r="C19" s="241"/>
      <c r="D19" s="241"/>
      <c r="E19" s="241"/>
      <c r="F19" s="82"/>
      <c r="G19" s="81"/>
      <c r="H19" s="245"/>
      <c r="I19" s="80"/>
      <c r="J19" s="237"/>
      <c r="K19" s="238"/>
      <c r="L19" s="111"/>
      <c r="M19" s="111"/>
    </row>
    <row r="20" spans="1:13">
      <c r="A20" s="603"/>
      <c r="B20" s="241"/>
      <c r="C20" s="241"/>
      <c r="D20" s="241"/>
      <c r="E20" s="241"/>
      <c r="F20" s="82"/>
      <c r="G20" s="81"/>
      <c r="H20" s="245"/>
      <c r="I20" s="80"/>
      <c r="J20" s="237"/>
      <c r="K20" s="238"/>
      <c r="L20" s="111"/>
      <c r="M20" s="111"/>
    </row>
    <row r="21" spans="1:13">
      <c r="A21" s="603"/>
      <c r="B21" s="241"/>
      <c r="C21" s="241"/>
      <c r="D21" s="241"/>
      <c r="E21" s="241"/>
      <c r="F21" s="82"/>
      <c r="G21" s="81"/>
      <c r="H21" s="245"/>
      <c r="I21" s="80"/>
      <c r="J21" s="237"/>
      <c r="K21" s="238"/>
      <c r="L21" s="111"/>
      <c r="M21" s="111"/>
    </row>
    <row r="22" spans="1:13">
      <c r="A22" s="603"/>
      <c r="B22" s="241"/>
      <c r="C22" s="241"/>
      <c r="D22" s="241"/>
      <c r="E22" s="241"/>
      <c r="F22" s="82"/>
      <c r="G22" s="81"/>
      <c r="H22" s="245"/>
      <c r="I22" s="80"/>
      <c r="J22" s="237"/>
      <c r="K22" s="238"/>
      <c r="L22" s="111"/>
      <c r="M22" s="111"/>
    </row>
    <row r="23" spans="1:13">
      <c r="A23" s="603"/>
      <c r="B23" s="241"/>
      <c r="C23" s="241"/>
      <c r="D23" s="241"/>
      <c r="E23" s="241"/>
      <c r="F23" s="82"/>
      <c r="G23" s="81"/>
      <c r="H23" s="245"/>
      <c r="I23" s="80"/>
      <c r="J23" s="237"/>
      <c r="K23" s="238"/>
      <c r="L23" s="111"/>
      <c r="M23" s="111"/>
    </row>
    <row r="24" spans="1:13">
      <c r="A24" s="603"/>
      <c r="B24" s="241"/>
      <c r="C24" s="241"/>
      <c r="D24" s="241"/>
      <c r="E24" s="241"/>
      <c r="F24" s="82"/>
      <c r="G24" s="81"/>
      <c r="H24" s="245"/>
      <c r="I24" s="80"/>
      <c r="J24" s="237"/>
      <c r="K24" s="238"/>
      <c r="L24" s="111"/>
      <c r="M24" s="111"/>
    </row>
    <row r="25" spans="1:13">
      <c r="A25" s="603"/>
      <c r="B25" s="241"/>
      <c r="C25" s="241"/>
      <c r="D25" s="241"/>
      <c r="E25" s="241"/>
      <c r="F25" s="82"/>
      <c r="G25" s="81"/>
      <c r="H25" s="245"/>
      <c r="I25" s="80"/>
      <c r="J25" s="237"/>
      <c r="K25" s="238"/>
      <c r="L25" s="111"/>
      <c r="M25" s="111"/>
    </row>
    <row r="26" spans="1:13">
      <c r="A26" s="603"/>
      <c r="B26" s="241"/>
      <c r="C26" s="241"/>
      <c r="D26" s="241"/>
      <c r="E26" s="241"/>
      <c r="F26" s="82"/>
      <c r="G26" s="81"/>
      <c r="H26" s="245"/>
      <c r="I26" s="80"/>
      <c r="J26" s="237"/>
      <c r="K26" s="238"/>
      <c r="L26" s="111"/>
      <c r="M26" s="111"/>
    </row>
    <row r="27" spans="1:13">
      <c r="A27" s="603"/>
      <c r="B27" s="241"/>
      <c r="C27" s="241"/>
      <c r="D27" s="241"/>
      <c r="E27" s="241"/>
      <c r="F27" s="82"/>
      <c r="G27" s="81"/>
      <c r="H27" s="245"/>
      <c r="I27" s="80"/>
      <c r="J27" s="237"/>
      <c r="K27" s="238"/>
      <c r="L27" s="111"/>
      <c r="M27" s="111"/>
    </row>
    <row r="28" spans="1:13">
      <c r="A28" s="603"/>
      <c r="B28" s="241"/>
      <c r="C28" s="241"/>
      <c r="D28" s="241"/>
      <c r="E28" s="241"/>
      <c r="F28" s="82"/>
      <c r="G28" s="81"/>
      <c r="H28" s="245"/>
      <c r="I28" s="80"/>
      <c r="J28" s="237"/>
      <c r="K28" s="238"/>
      <c r="L28" s="111"/>
      <c r="M28" s="111"/>
    </row>
    <row r="29" spans="1:13">
      <c r="A29" s="603"/>
      <c r="B29" s="241"/>
      <c r="C29" s="241"/>
      <c r="D29" s="241"/>
      <c r="E29" s="241"/>
      <c r="F29" s="82"/>
      <c r="G29" s="81"/>
      <c r="H29" s="245"/>
      <c r="I29" s="80"/>
      <c r="J29" s="237"/>
      <c r="K29" s="238"/>
      <c r="L29" s="111"/>
      <c r="M29" s="111"/>
    </row>
    <row r="30" spans="1:13">
      <c r="A30" s="603"/>
      <c r="B30" s="241"/>
      <c r="C30" s="241"/>
      <c r="D30" s="241"/>
      <c r="E30" s="241"/>
      <c r="F30" s="82"/>
      <c r="G30" s="81"/>
      <c r="H30" s="245"/>
      <c r="I30" s="80"/>
      <c r="J30" s="237"/>
      <c r="K30" s="238"/>
      <c r="L30" s="111"/>
      <c r="M30" s="111"/>
    </row>
    <row r="31" spans="1:13">
      <c r="A31" s="603"/>
      <c r="B31" s="241"/>
      <c r="C31" s="241"/>
      <c r="D31" s="241"/>
      <c r="E31" s="241"/>
      <c r="F31" s="82"/>
      <c r="G31" s="81"/>
      <c r="H31" s="245"/>
      <c r="I31" s="80"/>
      <c r="J31" s="237"/>
      <c r="K31" s="238"/>
      <c r="L31" s="111"/>
      <c r="M31" s="111"/>
    </row>
    <row r="32" spans="1:13">
      <c r="A32" s="603"/>
      <c r="B32" s="241"/>
      <c r="C32" s="241"/>
      <c r="D32" s="241"/>
      <c r="E32" s="241"/>
      <c r="F32" s="82"/>
      <c r="G32" s="81"/>
      <c r="H32" s="245"/>
      <c r="I32" s="80"/>
      <c r="J32" s="237"/>
      <c r="K32" s="238"/>
      <c r="L32" s="111"/>
      <c r="M32" s="111"/>
    </row>
    <row r="33" spans="1:13">
      <c r="A33" s="603"/>
      <c r="B33" s="241"/>
      <c r="C33" s="241"/>
      <c r="D33" s="241"/>
      <c r="E33" s="241"/>
      <c r="F33" s="82"/>
      <c r="G33" s="81"/>
      <c r="H33" s="245"/>
      <c r="I33" s="80"/>
      <c r="J33" s="237"/>
      <c r="K33" s="238"/>
      <c r="L33" s="111"/>
      <c r="M33" s="111"/>
    </row>
    <row r="34" spans="1:13">
      <c r="A34" s="603"/>
      <c r="B34" s="241"/>
      <c r="C34" s="241"/>
      <c r="D34" s="241"/>
      <c r="E34" s="241"/>
      <c r="F34" s="82"/>
      <c r="G34" s="81"/>
      <c r="H34" s="245"/>
      <c r="I34" s="80"/>
      <c r="J34" s="237"/>
      <c r="K34" s="238"/>
      <c r="L34" s="111"/>
      <c r="M34" s="111"/>
    </row>
    <row r="35" spans="1:13">
      <c r="A35" s="603"/>
      <c r="B35" s="241"/>
      <c r="C35" s="241"/>
      <c r="D35" s="241"/>
      <c r="E35" s="241"/>
      <c r="F35" s="82"/>
      <c r="G35" s="81"/>
      <c r="H35" s="245"/>
      <c r="I35" s="80"/>
      <c r="J35" s="237"/>
      <c r="K35" s="238"/>
      <c r="L35" s="111"/>
      <c r="M35" s="111"/>
    </row>
    <row r="36" spans="1:13">
      <c r="A36" s="603"/>
      <c r="B36" s="241"/>
      <c r="C36" s="241"/>
      <c r="D36" s="241"/>
      <c r="E36" s="241"/>
      <c r="F36" s="82"/>
      <c r="G36" s="81"/>
      <c r="H36" s="245"/>
      <c r="I36" s="80"/>
      <c r="J36" s="237"/>
      <c r="K36" s="238"/>
      <c r="L36" s="111"/>
      <c r="M36" s="111"/>
    </row>
    <row r="37" spans="1:13">
      <c r="A37" s="603"/>
      <c r="B37" s="241"/>
      <c r="C37" s="241"/>
      <c r="D37" s="241"/>
      <c r="E37" s="241"/>
      <c r="F37" s="82"/>
      <c r="G37" s="81"/>
      <c r="H37" s="245"/>
      <c r="I37" s="80"/>
      <c r="J37" s="237"/>
      <c r="K37" s="238"/>
      <c r="L37" s="111"/>
      <c r="M37" s="111"/>
    </row>
    <row r="38" spans="1:13">
      <c r="A38" s="603"/>
      <c r="B38" s="241"/>
      <c r="C38" s="241"/>
      <c r="D38" s="241"/>
      <c r="E38" s="241"/>
      <c r="F38" s="82"/>
      <c r="G38" s="81"/>
      <c r="H38" s="245"/>
      <c r="I38" s="80"/>
      <c r="J38" s="237"/>
      <c r="K38" s="238"/>
      <c r="L38" s="111"/>
      <c r="M38" s="111"/>
    </row>
    <row r="39" spans="1:13">
      <c r="A39" s="603"/>
      <c r="B39" s="241"/>
      <c r="C39" s="241"/>
      <c r="D39" s="241"/>
      <c r="E39" s="241"/>
      <c r="F39" s="82"/>
      <c r="G39" s="81"/>
      <c r="H39" s="245"/>
      <c r="I39" s="80"/>
      <c r="J39" s="237"/>
      <c r="K39" s="238"/>
      <c r="L39" s="111"/>
      <c r="M39" s="111"/>
    </row>
    <row r="40" spans="1:13">
      <c r="A40" s="603"/>
      <c r="B40" s="241"/>
      <c r="C40" s="241"/>
      <c r="D40" s="241"/>
      <c r="E40" s="241"/>
      <c r="F40" s="82"/>
      <c r="G40" s="81"/>
      <c r="H40" s="245"/>
      <c r="I40" s="80"/>
      <c r="J40" s="237"/>
      <c r="K40" s="238"/>
      <c r="L40" s="111"/>
      <c r="M40" s="111"/>
    </row>
    <row r="41" spans="1:13">
      <c r="A41" s="603"/>
      <c r="B41" s="241"/>
      <c r="C41" s="241"/>
      <c r="D41" s="241"/>
      <c r="E41" s="241"/>
      <c r="F41" s="82"/>
      <c r="G41" s="81"/>
      <c r="H41" s="245"/>
      <c r="I41" s="80"/>
      <c r="J41" s="237"/>
      <c r="K41" s="238"/>
      <c r="L41" s="111"/>
      <c r="M41" s="111"/>
    </row>
    <row r="42" spans="1:13">
      <c r="A42" s="603"/>
      <c r="B42" s="241"/>
      <c r="C42" s="241"/>
      <c r="D42" s="241"/>
      <c r="E42" s="241"/>
      <c r="F42" s="82"/>
      <c r="G42" s="81"/>
      <c r="H42" s="245"/>
      <c r="I42" s="80"/>
      <c r="J42" s="237"/>
      <c r="K42" s="238"/>
      <c r="L42" s="111"/>
      <c r="M42" s="111"/>
    </row>
    <row r="43" spans="1:13">
      <c r="A43" s="603"/>
      <c r="B43" s="241"/>
      <c r="C43" s="241"/>
      <c r="D43" s="241"/>
      <c r="E43" s="241"/>
      <c r="F43" s="82"/>
      <c r="G43" s="81"/>
      <c r="H43" s="245"/>
      <c r="I43" s="80"/>
      <c r="J43" s="237"/>
      <c r="K43" s="238"/>
      <c r="L43" s="111"/>
      <c r="M43" s="111"/>
    </row>
    <row r="44" spans="1:13">
      <c r="A44" s="603"/>
      <c r="B44" s="241"/>
      <c r="C44" s="241"/>
      <c r="D44" s="241"/>
      <c r="E44" s="241"/>
      <c r="F44" s="82"/>
      <c r="G44" s="81"/>
      <c r="H44" s="245"/>
      <c r="I44" s="80"/>
      <c r="J44" s="237"/>
      <c r="K44" s="238"/>
      <c r="L44" s="111"/>
      <c r="M44" s="111"/>
    </row>
    <row r="45" spans="1:13">
      <c r="A45" s="603"/>
      <c r="B45" s="241"/>
      <c r="C45" s="241"/>
      <c r="D45" s="241"/>
      <c r="E45" s="241"/>
      <c r="F45" s="82"/>
      <c r="G45" s="81"/>
      <c r="H45" s="245"/>
      <c r="I45" s="80"/>
      <c r="J45" s="237"/>
      <c r="K45" s="238"/>
      <c r="L45" s="111"/>
      <c r="M45" s="111"/>
    </row>
    <row r="46" spans="1:13">
      <c r="A46" s="603"/>
      <c r="B46" s="241"/>
      <c r="C46" s="241"/>
      <c r="D46" s="241"/>
      <c r="E46" s="241"/>
      <c r="F46" s="82"/>
      <c r="G46" s="81"/>
      <c r="H46" s="245"/>
      <c r="I46" s="80"/>
      <c r="J46" s="237"/>
      <c r="K46" s="238"/>
      <c r="L46" s="111"/>
      <c r="M46" s="111"/>
    </row>
    <row r="47" spans="1:13">
      <c r="A47" s="603"/>
      <c r="B47" s="241"/>
      <c r="C47" s="241"/>
      <c r="D47" s="241"/>
      <c r="E47" s="241"/>
      <c r="F47" s="82"/>
      <c r="G47" s="81"/>
      <c r="H47" s="245"/>
      <c r="I47" s="80"/>
      <c r="J47" s="237"/>
      <c r="K47" s="238"/>
      <c r="L47" s="111"/>
      <c r="M47" s="111"/>
    </row>
    <row r="48" spans="1:13" ht="15" thickBot="1">
      <c r="A48" s="604"/>
      <c r="B48" s="242"/>
      <c r="C48" s="242"/>
      <c r="D48" s="242"/>
      <c r="E48" s="242"/>
      <c r="F48" s="236"/>
      <c r="G48" s="225"/>
      <c r="H48" s="246"/>
      <c r="I48" s="224"/>
      <c r="J48" s="235"/>
      <c r="K48" s="239"/>
      <c r="L48" s="111"/>
      <c r="M48" s="111"/>
    </row>
    <row r="49" spans="1:13" s="1" customFormat="1" ht="22.5" customHeight="1" thickTop="1">
      <c r="A49" s="227"/>
      <c r="B49" s="589" t="s">
        <v>269</v>
      </c>
      <c r="C49" s="589"/>
      <c r="D49" s="589"/>
      <c r="E49" s="589"/>
      <c r="F49" s="589"/>
      <c r="G49" s="589"/>
      <c r="H49" s="589"/>
      <c r="I49" s="589"/>
      <c r="J49" s="589"/>
      <c r="K49" s="590"/>
      <c r="L49" s="121"/>
      <c r="M49" s="121"/>
    </row>
    <row r="50" spans="1:13" s="1" customFormat="1" ht="20.100000000000001" customHeight="1">
      <c r="A50" s="229"/>
      <c r="B50" s="605" t="s">
        <v>315</v>
      </c>
      <c r="C50" s="591"/>
      <c r="D50" s="591"/>
      <c r="E50" s="591"/>
      <c r="F50" s="591"/>
      <c r="G50" s="591"/>
      <c r="H50" s="591"/>
      <c r="I50" s="591"/>
      <c r="J50" s="591"/>
      <c r="K50" s="592"/>
      <c r="L50" s="121"/>
      <c r="M50" s="121"/>
    </row>
    <row r="51" spans="1:13" s="1" customFormat="1" ht="20.100000000000001" customHeight="1">
      <c r="A51" s="229"/>
      <c r="B51" s="606" t="s">
        <v>271</v>
      </c>
      <c r="C51" s="593"/>
      <c r="D51" s="593"/>
      <c r="E51" s="593"/>
      <c r="F51" s="593"/>
      <c r="G51" s="593"/>
      <c r="H51" s="593"/>
      <c r="I51" s="593"/>
      <c r="J51" s="593"/>
      <c r="K51" s="594"/>
      <c r="L51" s="121"/>
      <c r="M51" s="121"/>
    </row>
    <row r="52" spans="1:13" s="1" customFormat="1" ht="33" customHeight="1">
      <c r="A52" s="229"/>
      <c r="B52" s="230" t="s">
        <v>272</v>
      </c>
      <c r="C52" s="230" t="s">
        <v>273</v>
      </c>
      <c r="D52" s="230" t="s">
        <v>274</v>
      </c>
      <c r="E52" s="230" t="s">
        <v>275</v>
      </c>
      <c r="F52" s="230" t="s">
        <v>276</v>
      </c>
      <c r="G52" s="230" t="s">
        <v>277</v>
      </c>
      <c r="H52" s="230" t="s">
        <v>87</v>
      </c>
      <c r="I52" s="230" t="s">
        <v>279</v>
      </c>
      <c r="J52" s="230" t="s">
        <v>280</v>
      </c>
      <c r="K52" s="231" t="s">
        <v>281</v>
      </c>
      <c r="L52" s="121"/>
      <c r="M52" s="121"/>
    </row>
    <row r="53" spans="1:13" s="232" customFormat="1" ht="64.900000000000006">
      <c r="A53" s="229"/>
      <c r="B53" s="250" t="s">
        <v>282</v>
      </c>
      <c r="C53" s="251" t="s">
        <v>283</v>
      </c>
      <c r="D53" s="252" t="s">
        <v>284</v>
      </c>
      <c r="E53" s="252" t="s">
        <v>285</v>
      </c>
      <c r="F53" s="252" t="s">
        <v>286</v>
      </c>
      <c r="G53" s="250" t="s">
        <v>287</v>
      </c>
      <c r="H53" s="250" t="s">
        <v>288</v>
      </c>
      <c r="I53" s="252" t="s">
        <v>289</v>
      </c>
      <c r="J53" s="253" t="s">
        <v>290</v>
      </c>
      <c r="K53" s="254" t="s">
        <v>291</v>
      </c>
      <c r="L53" s="292"/>
      <c r="M53" s="292"/>
    </row>
    <row r="54" spans="1:13" ht="331.15">
      <c r="A54" s="602" t="s">
        <v>316</v>
      </c>
      <c r="B54" s="385" t="s">
        <v>317</v>
      </c>
      <c r="C54" s="384" t="s">
        <v>303</v>
      </c>
      <c r="D54" s="383" t="s">
        <v>311</v>
      </c>
      <c r="E54" s="379" t="s">
        <v>318</v>
      </c>
      <c r="F54" s="82" t="s">
        <v>319</v>
      </c>
      <c r="G54" s="81" t="s">
        <v>307</v>
      </c>
      <c r="H54" s="245">
        <v>9798885664509</v>
      </c>
      <c r="I54" s="80" t="s">
        <v>320</v>
      </c>
      <c r="J54" s="237" t="s">
        <v>321</v>
      </c>
      <c r="K54" s="238" t="s">
        <v>322</v>
      </c>
      <c r="L54" s="111"/>
      <c r="M54" s="111"/>
    </row>
    <row r="55" spans="1:13" ht="129.6">
      <c r="A55" s="607"/>
      <c r="B55" s="241" t="s">
        <v>323</v>
      </c>
      <c r="C55" s="384" t="s">
        <v>303</v>
      </c>
      <c r="D55" s="383" t="s">
        <v>311</v>
      </c>
      <c r="E55" s="383" t="s">
        <v>311</v>
      </c>
      <c r="F55" s="82" t="s">
        <v>324</v>
      </c>
      <c r="G55" s="81" t="s">
        <v>298</v>
      </c>
      <c r="H55" s="245">
        <v>9798885664417</v>
      </c>
      <c r="I55" s="80" t="s">
        <v>325</v>
      </c>
      <c r="J55" s="237" t="s">
        <v>326</v>
      </c>
      <c r="K55" s="382" t="s">
        <v>327</v>
      </c>
      <c r="L55" s="111"/>
      <c r="M55" s="111"/>
    </row>
    <row r="56" spans="1:13">
      <c r="A56" s="607"/>
      <c r="B56" s="241"/>
      <c r="C56" s="241"/>
      <c r="D56" s="241"/>
      <c r="E56" s="241"/>
      <c r="F56" s="82"/>
      <c r="G56" s="81"/>
      <c r="H56" s="245"/>
      <c r="I56" s="80"/>
      <c r="J56" s="237"/>
      <c r="K56" s="238"/>
      <c r="L56" s="111"/>
      <c r="M56" s="111"/>
    </row>
    <row r="57" spans="1:13">
      <c r="A57" s="607"/>
      <c r="B57" s="241"/>
      <c r="C57" s="241"/>
      <c r="D57" s="241"/>
      <c r="E57" s="241"/>
      <c r="F57" s="82"/>
      <c r="G57" s="81"/>
      <c r="H57" s="245"/>
      <c r="I57" s="80"/>
      <c r="J57" s="237"/>
      <c r="K57" s="238"/>
      <c r="L57" s="111"/>
      <c r="M57" s="111"/>
    </row>
    <row r="58" spans="1:13">
      <c r="A58" s="607"/>
      <c r="B58" s="241"/>
      <c r="C58" s="241"/>
      <c r="D58" s="241"/>
      <c r="E58" s="241"/>
      <c r="F58" s="82"/>
      <c r="G58" s="81"/>
      <c r="H58" s="245"/>
      <c r="I58" s="80"/>
      <c r="J58" s="237"/>
      <c r="K58" s="238"/>
      <c r="L58" s="111"/>
      <c r="M58" s="111"/>
    </row>
    <row r="59" spans="1:13">
      <c r="A59" s="607"/>
      <c r="B59" s="241"/>
      <c r="C59" s="241"/>
      <c r="D59" s="241"/>
      <c r="E59" s="241"/>
      <c r="F59" s="82"/>
      <c r="G59" s="81"/>
      <c r="H59" s="245"/>
      <c r="I59" s="80"/>
      <c r="J59" s="237"/>
      <c r="K59" s="238"/>
      <c r="L59" s="111"/>
      <c r="M59" s="111"/>
    </row>
    <row r="60" spans="1:13">
      <c r="A60" s="607"/>
      <c r="B60" s="241"/>
      <c r="C60" s="241"/>
      <c r="D60" s="241"/>
      <c r="E60" s="241"/>
      <c r="F60" s="82"/>
      <c r="G60" s="81"/>
      <c r="H60" s="245"/>
      <c r="I60" s="80"/>
      <c r="J60" s="237"/>
      <c r="K60" s="238"/>
      <c r="L60" s="111"/>
      <c r="M60" s="111"/>
    </row>
    <row r="61" spans="1:13">
      <c r="A61" s="607"/>
      <c r="B61" s="241"/>
      <c r="C61" s="241"/>
      <c r="D61" s="241"/>
      <c r="E61" s="241"/>
      <c r="F61" s="82"/>
      <c r="G61" s="81"/>
      <c r="H61" s="245"/>
      <c r="I61" s="80"/>
      <c r="J61" s="237"/>
      <c r="K61" s="238"/>
      <c r="L61" s="111"/>
      <c r="M61" s="111"/>
    </row>
    <row r="62" spans="1:13">
      <c r="A62" s="607"/>
      <c r="B62" s="241"/>
      <c r="C62" s="241"/>
      <c r="D62" s="241"/>
      <c r="E62" s="241"/>
      <c r="F62" s="82"/>
      <c r="G62" s="81"/>
      <c r="H62" s="245"/>
      <c r="I62" s="80"/>
      <c r="J62" s="237"/>
      <c r="K62" s="238"/>
      <c r="L62" s="111"/>
      <c r="M62" s="111"/>
    </row>
    <row r="63" spans="1:13">
      <c r="A63" s="607"/>
      <c r="B63" s="241"/>
      <c r="C63" s="241"/>
      <c r="D63" s="241"/>
      <c r="E63" s="241"/>
      <c r="F63" s="82"/>
      <c r="G63" s="81"/>
      <c r="H63" s="245"/>
      <c r="I63" s="80"/>
      <c r="J63" s="237"/>
      <c r="K63" s="238"/>
      <c r="L63" s="111"/>
      <c r="M63" s="111"/>
    </row>
    <row r="64" spans="1:13">
      <c r="A64" s="607"/>
      <c r="B64" s="241"/>
      <c r="C64" s="241"/>
      <c r="D64" s="241"/>
      <c r="E64" s="241"/>
      <c r="F64" s="82"/>
      <c r="G64" s="81"/>
      <c r="H64" s="245"/>
      <c r="I64" s="80"/>
      <c r="J64" s="237"/>
      <c r="K64" s="238"/>
      <c r="L64" s="111"/>
      <c r="M64" s="111"/>
    </row>
    <row r="65" spans="1:13">
      <c r="A65" s="607"/>
      <c r="B65" s="241"/>
      <c r="C65" s="241"/>
      <c r="D65" s="241"/>
      <c r="E65" s="241"/>
      <c r="F65" s="82"/>
      <c r="G65" s="81"/>
      <c r="H65" s="245"/>
      <c r="I65" s="80"/>
      <c r="J65" s="237"/>
      <c r="K65" s="238"/>
      <c r="L65" s="111"/>
      <c r="M65" s="111"/>
    </row>
    <row r="66" spans="1:13">
      <c r="A66" s="607"/>
      <c r="B66" s="241"/>
      <c r="C66" s="241"/>
      <c r="D66" s="241"/>
      <c r="E66" s="241"/>
      <c r="F66" s="82"/>
      <c r="G66" s="81"/>
      <c r="H66" s="245"/>
      <c r="I66" s="80"/>
      <c r="J66" s="237"/>
      <c r="K66" s="238"/>
      <c r="L66" s="111"/>
      <c r="M66" s="111"/>
    </row>
    <row r="67" spans="1:13">
      <c r="A67" s="607"/>
      <c r="B67" s="241"/>
      <c r="C67" s="241"/>
      <c r="D67" s="241"/>
      <c r="E67" s="241"/>
      <c r="F67" s="82"/>
      <c r="G67" s="81"/>
      <c r="H67" s="245"/>
      <c r="I67" s="80"/>
      <c r="J67" s="237"/>
      <c r="K67" s="238"/>
      <c r="L67" s="111"/>
      <c r="M67" s="111"/>
    </row>
    <row r="68" spans="1:13">
      <c r="A68" s="607"/>
      <c r="B68" s="241"/>
      <c r="C68" s="241"/>
      <c r="D68" s="241"/>
      <c r="E68" s="241"/>
      <c r="F68" s="82"/>
      <c r="G68" s="81"/>
      <c r="H68" s="245"/>
      <c r="I68" s="80"/>
      <c r="J68" s="237"/>
      <c r="K68" s="238"/>
      <c r="L68" s="111"/>
      <c r="M68" s="111"/>
    </row>
    <row r="69" spans="1:13">
      <c r="A69" s="607"/>
      <c r="B69" s="241"/>
      <c r="C69" s="241"/>
      <c r="D69" s="241"/>
      <c r="E69" s="241"/>
      <c r="F69" s="82"/>
      <c r="G69" s="81"/>
      <c r="H69" s="245"/>
      <c r="I69" s="80"/>
      <c r="J69" s="237"/>
      <c r="K69" s="238"/>
      <c r="L69" s="111"/>
      <c r="M69" s="111"/>
    </row>
    <row r="70" spans="1:13">
      <c r="A70" s="607"/>
      <c r="B70" s="241"/>
      <c r="C70" s="241"/>
      <c r="D70" s="241"/>
      <c r="E70" s="241"/>
      <c r="F70" s="82"/>
      <c r="G70" s="81"/>
      <c r="H70" s="245"/>
      <c r="I70" s="80"/>
      <c r="J70" s="237"/>
      <c r="K70" s="238"/>
      <c r="L70" s="111"/>
      <c r="M70" s="111"/>
    </row>
    <row r="71" spans="1:13">
      <c r="A71" s="607"/>
      <c r="B71" s="241"/>
      <c r="C71" s="241"/>
      <c r="D71" s="241"/>
      <c r="E71" s="241"/>
      <c r="F71" s="82"/>
      <c r="G71" s="81"/>
      <c r="H71" s="245"/>
      <c r="I71" s="80"/>
      <c r="J71" s="237"/>
      <c r="K71" s="238"/>
      <c r="L71" s="111"/>
      <c r="M71" s="111"/>
    </row>
    <row r="72" spans="1:13">
      <c r="A72" s="607"/>
      <c r="B72" s="241"/>
      <c r="C72" s="241"/>
      <c r="D72" s="241"/>
      <c r="E72" s="241"/>
      <c r="F72" s="82"/>
      <c r="G72" s="81"/>
      <c r="H72" s="245"/>
      <c r="I72" s="80"/>
      <c r="J72" s="237"/>
      <c r="K72" s="238"/>
      <c r="L72" s="111"/>
      <c r="M72" s="111"/>
    </row>
    <row r="73" spans="1:13">
      <c r="A73" s="607"/>
      <c r="B73" s="241"/>
      <c r="C73" s="241"/>
      <c r="D73" s="241"/>
      <c r="E73" s="241"/>
      <c r="F73" s="82"/>
      <c r="G73" s="81"/>
      <c r="H73" s="245"/>
      <c r="I73" s="80"/>
      <c r="J73" s="237"/>
      <c r="K73" s="238"/>
      <c r="L73" s="111"/>
      <c r="M73" s="111"/>
    </row>
    <row r="74" spans="1:13">
      <c r="A74" s="607"/>
      <c r="B74" s="241"/>
      <c r="C74" s="241"/>
      <c r="D74" s="241"/>
      <c r="E74" s="241"/>
      <c r="F74" s="82"/>
      <c r="G74" s="81"/>
      <c r="H74" s="245"/>
      <c r="I74" s="80"/>
      <c r="J74" s="237"/>
      <c r="K74" s="238"/>
      <c r="L74" s="111"/>
      <c r="M74" s="111"/>
    </row>
    <row r="75" spans="1:13">
      <c r="A75" s="607"/>
      <c r="B75" s="241"/>
      <c r="C75" s="241"/>
      <c r="D75" s="241"/>
      <c r="E75" s="241"/>
      <c r="F75" s="82"/>
      <c r="G75" s="81"/>
      <c r="H75" s="245"/>
      <c r="I75" s="80"/>
      <c r="J75" s="237"/>
      <c r="K75" s="238"/>
      <c r="L75" s="111"/>
      <c r="M75" s="111"/>
    </row>
    <row r="76" spans="1:13">
      <c r="A76" s="607"/>
      <c r="B76" s="241"/>
      <c r="C76" s="241"/>
      <c r="D76" s="241"/>
      <c r="E76" s="241"/>
      <c r="F76" s="82"/>
      <c r="G76" s="81"/>
      <c r="H76" s="245"/>
      <c r="I76" s="80"/>
      <c r="J76" s="237"/>
      <c r="K76" s="238"/>
      <c r="L76" s="111"/>
      <c r="M76" s="111"/>
    </row>
    <row r="77" spans="1:13">
      <c r="A77" s="607"/>
      <c r="B77" s="241"/>
      <c r="C77" s="241"/>
      <c r="D77" s="241"/>
      <c r="E77" s="241"/>
      <c r="F77" s="82"/>
      <c r="G77" s="81"/>
      <c r="H77" s="245"/>
      <c r="I77" s="80"/>
      <c r="J77" s="237"/>
      <c r="K77" s="238"/>
      <c r="L77" s="111"/>
      <c r="M77" s="111"/>
    </row>
    <row r="78" spans="1:13">
      <c r="A78" s="607"/>
      <c r="B78" s="241"/>
      <c r="C78" s="241"/>
      <c r="D78" s="241"/>
      <c r="E78" s="241"/>
      <c r="F78" s="82"/>
      <c r="G78" s="81"/>
      <c r="H78" s="245"/>
      <c r="I78" s="80"/>
      <c r="J78" s="237"/>
      <c r="K78" s="238"/>
      <c r="L78" s="111"/>
      <c r="M78" s="111"/>
    </row>
    <row r="79" spans="1:13">
      <c r="A79" s="607"/>
      <c r="B79" s="241"/>
      <c r="C79" s="241"/>
      <c r="D79" s="241"/>
      <c r="E79" s="241"/>
      <c r="F79" s="82"/>
      <c r="G79" s="81"/>
      <c r="H79" s="245"/>
      <c r="I79" s="80"/>
      <c r="J79" s="237"/>
      <c r="K79" s="238"/>
      <c r="L79" s="111"/>
      <c r="M79" s="111"/>
    </row>
    <row r="80" spans="1:13">
      <c r="A80" s="607"/>
      <c r="B80" s="241"/>
      <c r="C80" s="241"/>
      <c r="D80" s="241"/>
      <c r="E80" s="241"/>
      <c r="F80" s="82"/>
      <c r="G80" s="81"/>
      <c r="H80" s="245"/>
      <c r="I80" s="80"/>
      <c r="J80" s="237"/>
      <c r="K80" s="238"/>
      <c r="L80" s="111"/>
      <c r="M80" s="111"/>
    </row>
    <row r="81" spans="1:13">
      <c r="A81" s="607"/>
      <c r="B81" s="241"/>
      <c r="C81" s="241"/>
      <c r="D81" s="241"/>
      <c r="E81" s="241"/>
      <c r="F81" s="82"/>
      <c r="G81" s="81"/>
      <c r="H81" s="245"/>
      <c r="I81" s="80"/>
      <c r="J81" s="237"/>
      <c r="K81" s="238"/>
      <c r="L81" s="111"/>
      <c r="M81" s="111"/>
    </row>
    <row r="82" spans="1:13">
      <c r="A82" s="607"/>
      <c r="B82" s="241"/>
      <c r="C82" s="241"/>
      <c r="D82" s="241"/>
      <c r="E82" s="241"/>
      <c r="F82" s="82"/>
      <c r="G82" s="81"/>
      <c r="H82" s="245"/>
      <c r="I82" s="80"/>
      <c r="J82" s="237"/>
      <c r="K82" s="238"/>
      <c r="L82" s="111"/>
      <c r="M82" s="111"/>
    </row>
    <row r="83" spans="1:13">
      <c r="A83" s="607"/>
      <c r="B83" s="241"/>
      <c r="C83" s="241"/>
      <c r="D83" s="241"/>
      <c r="E83" s="241"/>
      <c r="F83" s="82"/>
      <c r="G83" s="81"/>
      <c r="H83" s="245"/>
      <c r="I83" s="80"/>
      <c r="J83" s="237"/>
      <c r="K83" s="238"/>
      <c r="L83" s="111"/>
      <c r="M83" s="111"/>
    </row>
    <row r="84" spans="1:13">
      <c r="A84" s="607"/>
      <c r="B84" s="241"/>
      <c r="C84" s="241"/>
      <c r="D84" s="241"/>
      <c r="E84" s="241"/>
      <c r="F84" s="82"/>
      <c r="G84" s="81"/>
      <c r="H84" s="245"/>
      <c r="I84" s="80"/>
      <c r="J84" s="237"/>
      <c r="K84" s="238"/>
      <c r="L84" s="111"/>
      <c r="M84" s="111"/>
    </row>
    <row r="85" spans="1:13">
      <c r="A85" s="607"/>
      <c r="B85" s="241"/>
      <c r="C85" s="241"/>
      <c r="D85" s="241"/>
      <c r="E85" s="241"/>
      <c r="F85" s="82"/>
      <c r="G85" s="81"/>
      <c r="H85" s="245"/>
      <c r="I85" s="80"/>
      <c r="J85" s="237"/>
      <c r="K85" s="238"/>
      <c r="L85" s="111"/>
      <c r="M85" s="111"/>
    </row>
    <row r="86" spans="1:13">
      <c r="A86" s="607"/>
      <c r="B86" s="241"/>
      <c r="C86" s="241"/>
      <c r="D86" s="241"/>
      <c r="E86" s="241"/>
      <c r="F86" s="82"/>
      <c r="G86" s="81"/>
      <c r="H86" s="245"/>
      <c r="I86" s="80"/>
      <c r="J86" s="237"/>
      <c r="K86" s="238"/>
      <c r="L86" s="111"/>
      <c r="M86" s="111"/>
    </row>
    <row r="87" spans="1:13">
      <c r="A87" s="607"/>
      <c r="B87" s="241"/>
      <c r="C87" s="241"/>
      <c r="D87" s="241"/>
      <c r="E87" s="241"/>
      <c r="F87" s="82"/>
      <c r="G87" s="81"/>
      <c r="H87" s="245"/>
      <c r="I87" s="80"/>
      <c r="J87" s="237"/>
      <c r="K87" s="238"/>
      <c r="L87" s="111"/>
      <c r="M87" s="111"/>
    </row>
    <row r="88" spans="1:13">
      <c r="A88" s="607"/>
      <c r="B88" s="241"/>
      <c r="C88" s="241"/>
      <c r="D88" s="241"/>
      <c r="E88" s="241"/>
      <c r="F88" s="82"/>
      <c r="G88" s="81"/>
      <c r="H88" s="245"/>
      <c r="I88" s="80"/>
      <c r="J88" s="237"/>
      <c r="K88" s="238"/>
      <c r="L88" s="111"/>
      <c r="M88" s="111"/>
    </row>
    <row r="89" spans="1:13">
      <c r="A89" s="607"/>
      <c r="B89" s="241"/>
      <c r="C89" s="241"/>
      <c r="D89" s="241"/>
      <c r="E89" s="241"/>
      <c r="F89" s="82"/>
      <c r="G89" s="81"/>
      <c r="H89" s="245"/>
      <c r="I89" s="80"/>
      <c r="J89" s="237"/>
      <c r="K89" s="238"/>
      <c r="L89" s="111"/>
      <c r="M89" s="111"/>
    </row>
    <row r="90" spans="1:13" ht="15" thickBot="1">
      <c r="A90" s="608"/>
      <c r="B90" s="242"/>
      <c r="C90" s="243"/>
      <c r="D90" s="243"/>
      <c r="E90" s="244"/>
      <c r="F90" s="225"/>
      <c r="G90" s="225"/>
      <c r="H90" s="246"/>
      <c r="I90" s="226"/>
      <c r="J90" s="235"/>
      <c r="K90" s="240"/>
      <c r="L90" s="111"/>
      <c r="M90" s="111"/>
    </row>
    <row r="91" spans="1:13" s="1" customFormat="1" ht="22.5" customHeight="1" thickTop="1">
      <c r="A91" s="227"/>
      <c r="B91" s="589" t="s">
        <v>269</v>
      </c>
      <c r="C91" s="589"/>
      <c r="D91" s="589"/>
      <c r="E91" s="589"/>
      <c r="F91" s="589"/>
      <c r="G91" s="589"/>
      <c r="H91" s="589"/>
      <c r="I91" s="589"/>
      <c r="J91" s="589"/>
      <c r="K91" s="590"/>
      <c r="L91" s="121"/>
      <c r="M91" s="121"/>
    </row>
    <row r="92" spans="1:13" s="1" customFormat="1" ht="20.100000000000001" customHeight="1">
      <c r="A92" s="229"/>
      <c r="B92" s="605" t="s">
        <v>328</v>
      </c>
      <c r="C92" s="591"/>
      <c r="D92" s="591"/>
      <c r="E92" s="591"/>
      <c r="F92" s="591"/>
      <c r="G92" s="591"/>
      <c r="H92" s="591"/>
      <c r="I92" s="591"/>
      <c r="J92" s="591"/>
      <c r="K92" s="592"/>
      <c r="L92" s="121"/>
      <c r="M92" s="121"/>
    </row>
    <row r="93" spans="1:13" s="1" customFormat="1" ht="20.100000000000001" customHeight="1">
      <c r="A93" s="229"/>
      <c r="B93" s="606" t="s">
        <v>329</v>
      </c>
      <c r="C93" s="593"/>
      <c r="D93" s="593"/>
      <c r="E93" s="593"/>
      <c r="F93" s="593"/>
      <c r="G93" s="593"/>
      <c r="H93" s="593"/>
      <c r="I93" s="593"/>
      <c r="J93" s="593"/>
      <c r="K93" s="594"/>
      <c r="L93" s="121"/>
      <c r="M93" s="121"/>
    </row>
    <row r="94" spans="1:13" s="1" customFormat="1" ht="33" customHeight="1">
      <c r="A94" s="229"/>
      <c r="B94" s="230" t="s">
        <v>272</v>
      </c>
      <c r="C94" s="230" t="s">
        <v>273</v>
      </c>
      <c r="D94" s="230" t="s">
        <v>274</v>
      </c>
      <c r="E94" s="230" t="s">
        <v>275</v>
      </c>
      <c r="F94" s="230" t="s">
        <v>276</v>
      </c>
      <c r="G94" s="230" t="s">
        <v>277</v>
      </c>
      <c r="H94" s="230" t="s">
        <v>87</v>
      </c>
      <c r="I94" s="230" t="s">
        <v>279</v>
      </c>
      <c r="J94" s="230" t="s">
        <v>280</v>
      </c>
      <c r="K94" s="231" t="s">
        <v>281</v>
      </c>
      <c r="L94" s="121"/>
      <c r="M94" s="121"/>
    </row>
    <row r="95" spans="1:13" s="232" customFormat="1" ht="64.900000000000006">
      <c r="A95" s="229"/>
      <c r="B95" s="250" t="s">
        <v>282</v>
      </c>
      <c r="C95" s="251" t="s">
        <v>283</v>
      </c>
      <c r="D95" s="252" t="s">
        <v>284</v>
      </c>
      <c r="E95" s="252" t="s">
        <v>285</v>
      </c>
      <c r="F95" s="252" t="s">
        <v>286</v>
      </c>
      <c r="G95" s="250" t="s">
        <v>287</v>
      </c>
      <c r="H95" s="250" t="s">
        <v>288</v>
      </c>
      <c r="I95" s="252" t="s">
        <v>289</v>
      </c>
      <c r="J95" s="253" t="s">
        <v>290</v>
      </c>
      <c r="K95" s="254" t="s">
        <v>291</v>
      </c>
      <c r="L95" s="292"/>
      <c r="M95" s="292"/>
    </row>
    <row r="96" spans="1:13">
      <c r="A96" s="602" t="s">
        <v>330</v>
      </c>
      <c r="B96" s="241"/>
      <c r="C96" s="241"/>
      <c r="D96" s="241"/>
      <c r="E96" s="241"/>
      <c r="F96" s="82"/>
      <c r="G96" s="81"/>
      <c r="H96" s="245"/>
      <c r="I96" s="80"/>
      <c r="J96" s="237"/>
      <c r="K96" s="238"/>
      <c r="L96" s="111"/>
      <c r="M96" s="111"/>
    </row>
    <row r="97" spans="1:13">
      <c r="A97" s="607"/>
      <c r="B97" s="241"/>
      <c r="C97" s="241"/>
      <c r="D97" s="241"/>
      <c r="E97" s="241"/>
      <c r="F97" s="82"/>
      <c r="G97" s="81"/>
      <c r="H97" s="245"/>
      <c r="I97" s="80"/>
      <c r="J97" s="237"/>
      <c r="K97" s="238"/>
      <c r="L97" s="111"/>
      <c r="M97" s="111"/>
    </row>
    <row r="98" spans="1:13">
      <c r="A98" s="607"/>
      <c r="B98" s="241"/>
      <c r="C98" s="241"/>
      <c r="D98" s="241"/>
      <c r="E98" s="241"/>
      <c r="F98" s="82"/>
      <c r="G98" s="81"/>
      <c r="H98" s="245"/>
      <c r="I98" s="80"/>
      <c r="J98" s="237"/>
      <c r="K98" s="238"/>
      <c r="L98" s="111"/>
      <c r="M98" s="111"/>
    </row>
    <row r="99" spans="1:13">
      <c r="A99" s="607"/>
      <c r="B99" s="241"/>
      <c r="C99" s="241"/>
      <c r="D99" s="241"/>
      <c r="E99" s="241"/>
      <c r="F99" s="82"/>
      <c r="G99" s="81"/>
      <c r="H99" s="245"/>
      <c r="I99" s="80"/>
      <c r="J99" s="237"/>
      <c r="K99" s="238"/>
      <c r="L99" s="111"/>
      <c r="M99" s="111"/>
    </row>
    <row r="100" spans="1:13">
      <c r="A100" s="607"/>
      <c r="B100" s="241"/>
      <c r="C100" s="241"/>
      <c r="D100" s="241"/>
      <c r="E100" s="241"/>
      <c r="F100" s="82"/>
      <c r="G100" s="81"/>
      <c r="H100" s="245"/>
      <c r="I100" s="80"/>
      <c r="J100" s="237"/>
      <c r="K100" s="238"/>
      <c r="L100" s="111"/>
      <c r="M100" s="111"/>
    </row>
    <row r="101" spans="1:13">
      <c r="A101" s="607"/>
      <c r="B101" s="241"/>
      <c r="C101" s="241"/>
      <c r="D101" s="241"/>
      <c r="E101" s="241"/>
      <c r="F101" s="82"/>
      <c r="G101" s="81"/>
      <c r="H101" s="245"/>
      <c r="I101" s="80"/>
      <c r="J101" s="237"/>
      <c r="K101" s="238"/>
      <c r="L101" s="111"/>
      <c r="M101" s="111"/>
    </row>
    <row r="102" spans="1:13">
      <c r="A102" s="607"/>
      <c r="B102" s="241"/>
      <c r="C102" s="241"/>
      <c r="D102" s="241"/>
      <c r="E102" s="241"/>
      <c r="F102" s="82"/>
      <c r="G102" s="81"/>
      <c r="H102" s="245"/>
      <c r="I102" s="80"/>
      <c r="J102" s="237"/>
      <c r="K102" s="238"/>
      <c r="L102" s="111"/>
      <c r="M102" s="111"/>
    </row>
    <row r="103" spans="1:13">
      <c r="A103" s="607"/>
      <c r="B103" s="241"/>
      <c r="C103" s="241"/>
      <c r="D103" s="241"/>
      <c r="E103" s="241"/>
      <c r="F103" s="82"/>
      <c r="G103" s="81"/>
      <c r="H103" s="245"/>
      <c r="I103" s="80"/>
      <c r="J103" s="237"/>
      <c r="K103" s="238"/>
      <c r="L103" s="111"/>
      <c r="M103" s="111"/>
    </row>
    <row r="104" spans="1:13">
      <c r="A104" s="607"/>
      <c r="B104" s="241"/>
      <c r="C104" s="241"/>
      <c r="D104" s="241"/>
      <c r="E104" s="241"/>
      <c r="F104" s="82"/>
      <c r="G104" s="81"/>
      <c r="H104" s="245"/>
      <c r="I104" s="80"/>
      <c r="J104" s="237"/>
      <c r="K104" s="238"/>
      <c r="L104" s="111"/>
      <c r="M104" s="111"/>
    </row>
    <row r="105" spans="1:13">
      <c r="A105" s="607"/>
      <c r="B105" s="241"/>
      <c r="C105" s="241"/>
      <c r="D105" s="241"/>
      <c r="E105" s="241"/>
      <c r="F105" s="82"/>
      <c r="G105" s="81"/>
      <c r="H105" s="245"/>
      <c r="I105" s="80"/>
      <c r="J105" s="237"/>
      <c r="K105" s="238"/>
      <c r="L105" s="111"/>
      <c r="M105" s="111"/>
    </row>
    <row r="106" spans="1:13">
      <c r="A106" s="607"/>
      <c r="B106" s="241"/>
      <c r="C106" s="241"/>
      <c r="D106" s="241"/>
      <c r="E106" s="241"/>
      <c r="F106" s="82"/>
      <c r="G106" s="81"/>
      <c r="H106" s="245"/>
      <c r="I106" s="80"/>
      <c r="J106" s="237"/>
      <c r="K106" s="238"/>
      <c r="L106" s="111"/>
      <c r="M106" s="111"/>
    </row>
    <row r="107" spans="1:13">
      <c r="A107" s="607"/>
      <c r="B107" s="241"/>
      <c r="C107" s="241"/>
      <c r="D107" s="241"/>
      <c r="E107" s="241"/>
      <c r="F107" s="82"/>
      <c r="G107" s="81"/>
      <c r="H107" s="245"/>
      <c r="I107" s="80"/>
      <c r="J107" s="237"/>
      <c r="K107" s="238"/>
      <c r="L107" s="111"/>
      <c r="M107" s="111"/>
    </row>
    <row r="108" spans="1:13">
      <c r="A108" s="607"/>
      <c r="B108" s="241"/>
      <c r="C108" s="241"/>
      <c r="D108" s="241"/>
      <c r="E108" s="241"/>
      <c r="F108" s="82"/>
      <c r="G108" s="81"/>
      <c r="H108" s="245"/>
      <c r="I108" s="80"/>
      <c r="J108" s="237"/>
      <c r="K108" s="238"/>
      <c r="L108" s="111"/>
      <c r="M108" s="111"/>
    </row>
    <row r="109" spans="1:13">
      <c r="A109" s="607"/>
      <c r="B109" s="241"/>
      <c r="C109" s="241"/>
      <c r="D109" s="241"/>
      <c r="E109" s="241"/>
      <c r="F109" s="82"/>
      <c r="G109" s="81"/>
      <c r="H109" s="245"/>
      <c r="I109" s="80"/>
      <c r="J109" s="237"/>
      <c r="K109" s="238"/>
      <c r="L109" s="111"/>
      <c r="M109" s="111"/>
    </row>
    <row r="110" spans="1:13">
      <c r="A110" s="607"/>
      <c r="B110" s="241"/>
      <c r="C110" s="241"/>
      <c r="D110" s="241"/>
      <c r="E110" s="241"/>
      <c r="F110" s="82"/>
      <c r="G110" s="81"/>
      <c r="H110" s="245"/>
      <c r="I110" s="80"/>
      <c r="J110" s="237"/>
      <c r="K110" s="238"/>
      <c r="L110" s="111"/>
      <c r="M110" s="111"/>
    </row>
    <row r="111" spans="1:13">
      <c r="A111" s="607"/>
      <c r="B111" s="241"/>
      <c r="C111" s="241"/>
      <c r="D111" s="241"/>
      <c r="E111" s="241"/>
      <c r="F111" s="82"/>
      <c r="G111" s="81"/>
      <c r="H111" s="245"/>
      <c r="I111" s="80"/>
      <c r="J111" s="237"/>
      <c r="K111" s="238"/>
      <c r="L111" s="111"/>
      <c r="M111" s="111"/>
    </row>
    <row r="112" spans="1:13">
      <c r="A112" s="607"/>
      <c r="B112" s="241"/>
      <c r="C112" s="241"/>
      <c r="D112" s="241"/>
      <c r="E112" s="241"/>
      <c r="F112" s="82"/>
      <c r="G112" s="81"/>
      <c r="H112" s="245"/>
      <c r="I112" s="80"/>
      <c r="J112" s="237"/>
      <c r="K112" s="238"/>
      <c r="L112" s="111"/>
      <c r="M112" s="111"/>
    </row>
    <row r="113" spans="1:13">
      <c r="A113" s="607"/>
      <c r="B113" s="241"/>
      <c r="C113" s="241"/>
      <c r="D113" s="241"/>
      <c r="E113" s="241"/>
      <c r="F113" s="82"/>
      <c r="G113" s="81"/>
      <c r="H113" s="245"/>
      <c r="I113" s="80"/>
      <c r="J113" s="237"/>
      <c r="K113" s="238"/>
      <c r="L113" s="111"/>
      <c r="M113" s="111"/>
    </row>
    <row r="114" spans="1:13">
      <c r="A114" s="607"/>
      <c r="B114" s="241"/>
      <c r="C114" s="241"/>
      <c r="D114" s="241"/>
      <c r="E114" s="241"/>
      <c r="F114" s="82"/>
      <c r="G114" s="81"/>
      <c r="H114" s="245"/>
      <c r="I114" s="80"/>
      <c r="J114" s="237"/>
      <c r="K114" s="238"/>
      <c r="L114" s="111"/>
      <c r="M114" s="111"/>
    </row>
    <row r="115" spans="1:13">
      <c r="A115" s="607"/>
      <c r="B115" s="241"/>
      <c r="C115" s="241"/>
      <c r="D115" s="241"/>
      <c r="E115" s="241"/>
      <c r="F115" s="82"/>
      <c r="G115" s="81"/>
      <c r="H115" s="245"/>
      <c r="I115" s="80"/>
      <c r="J115" s="237"/>
      <c r="K115" s="238"/>
      <c r="L115" s="111"/>
      <c r="M115" s="111"/>
    </row>
    <row r="116" spans="1:13">
      <c r="A116" s="607"/>
      <c r="B116" s="241"/>
      <c r="C116" s="241"/>
      <c r="D116" s="241"/>
      <c r="E116" s="241"/>
      <c r="F116" s="82"/>
      <c r="G116" s="81"/>
      <c r="H116" s="245"/>
      <c r="I116" s="80"/>
      <c r="J116" s="237"/>
      <c r="K116" s="238"/>
      <c r="L116" s="111"/>
      <c r="M116" s="111"/>
    </row>
    <row r="117" spans="1:13">
      <c r="A117" s="607"/>
      <c r="B117" s="241"/>
      <c r="C117" s="241"/>
      <c r="D117" s="241"/>
      <c r="E117" s="241"/>
      <c r="F117" s="82"/>
      <c r="G117" s="81"/>
      <c r="H117" s="245"/>
      <c r="I117" s="80"/>
      <c r="J117" s="237"/>
      <c r="K117" s="238"/>
      <c r="L117" s="111"/>
      <c r="M117" s="111"/>
    </row>
    <row r="118" spans="1:13">
      <c r="A118" s="607"/>
      <c r="B118" s="241"/>
      <c r="C118" s="241"/>
      <c r="D118" s="241"/>
      <c r="E118" s="241"/>
      <c r="F118" s="82"/>
      <c r="G118" s="81"/>
      <c r="H118" s="245"/>
      <c r="I118" s="80"/>
      <c r="J118" s="237"/>
      <c r="K118" s="238"/>
      <c r="L118" s="111"/>
      <c r="M118" s="111"/>
    </row>
    <row r="119" spans="1:13">
      <c r="A119" s="607"/>
      <c r="B119" s="241"/>
      <c r="C119" s="241"/>
      <c r="D119" s="241"/>
      <c r="E119" s="241"/>
      <c r="F119" s="82"/>
      <c r="G119" s="81"/>
      <c r="H119" s="245"/>
      <c r="I119" s="80"/>
      <c r="J119" s="237"/>
      <c r="K119" s="238"/>
      <c r="L119" s="111"/>
      <c r="M119" s="111"/>
    </row>
    <row r="120" spans="1:13">
      <c r="A120" s="607"/>
      <c r="B120" s="241"/>
      <c r="C120" s="241"/>
      <c r="D120" s="241"/>
      <c r="E120" s="241"/>
      <c r="F120" s="82"/>
      <c r="G120" s="81"/>
      <c r="H120" s="245"/>
      <c r="I120" s="80"/>
      <c r="J120" s="237"/>
      <c r="K120" s="238"/>
      <c r="L120" s="111"/>
      <c r="M120" s="111"/>
    </row>
    <row r="121" spans="1:13">
      <c r="A121" s="607"/>
      <c r="B121" s="241"/>
      <c r="C121" s="241"/>
      <c r="D121" s="241"/>
      <c r="E121" s="241"/>
      <c r="F121" s="82"/>
      <c r="G121" s="81"/>
      <c r="H121" s="245"/>
      <c r="I121" s="80"/>
      <c r="J121" s="237"/>
      <c r="K121" s="238"/>
      <c r="L121" s="111"/>
      <c r="M121" s="111"/>
    </row>
    <row r="122" spans="1:13">
      <c r="A122" s="607"/>
      <c r="B122" s="241"/>
      <c r="C122" s="241"/>
      <c r="D122" s="241"/>
      <c r="E122" s="241"/>
      <c r="F122" s="82"/>
      <c r="G122" s="81"/>
      <c r="H122" s="245"/>
      <c r="I122" s="80"/>
      <c r="J122" s="237"/>
      <c r="K122" s="238"/>
      <c r="L122" s="111"/>
      <c r="M122" s="111"/>
    </row>
    <row r="123" spans="1:13">
      <c r="A123" s="607"/>
      <c r="B123" s="241"/>
      <c r="C123" s="241"/>
      <c r="D123" s="241"/>
      <c r="E123" s="241"/>
      <c r="F123" s="82"/>
      <c r="G123" s="81"/>
      <c r="H123" s="245"/>
      <c r="I123" s="80"/>
      <c r="J123" s="237"/>
      <c r="K123" s="238"/>
      <c r="L123" s="111"/>
      <c r="M123" s="111"/>
    </row>
    <row r="124" spans="1:13">
      <c r="A124" s="607"/>
      <c r="B124" s="241"/>
      <c r="C124" s="241"/>
      <c r="D124" s="241"/>
      <c r="E124" s="241"/>
      <c r="F124" s="82"/>
      <c r="G124" s="81"/>
      <c r="H124" s="245"/>
      <c r="I124" s="80"/>
      <c r="J124" s="237"/>
      <c r="K124" s="238"/>
      <c r="L124" s="111"/>
      <c r="M124" s="111"/>
    </row>
    <row r="125" spans="1:13">
      <c r="A125" s="607"/>
      <c r="B125" s="241"/>
      <c r="C125" s="241"/>
      <c r="D125" s="241"/>
      <c r="E125" s="241"/>
      <c r="F125" s="82"/>
      <c r="G125" s="81"/>
      <c r="H125" s="245"/>
      <c r="I125" s="80"/>
      <c r="J125" s="237"/>
      <c r="K125" s="238"/>
      <c r="L125" s="111"/>
      <c r="M125" s="111"/>
    </row>
    <row r="126" spans="1:13">
      <c r="A126" s="607"/>
      <c r="B126" s="241"/>
      <c r="C126" s="241"/>
      <c r="D126" s="241"/>
      <c r="E126" s="241"/>
      <c r="F126" s="82"/>
      <c r="G126" s="81"/>
      <c r="H126" s="245"/>
      <c r="I126" s="80"/>
      <c r="J126" s="237"/>
      <c r="K126" s="238"/>
      <c r="L126" s="111"/>
      <c r="M126" s="111"/>
    </row>
    <row r="127" spans="1:13">
      <c r="A127" s="607"/>
      <c r="B127" s="241"/>
      <c r="C127" s="241"/>
      <c r="D127" s="241"/>
      <c r="E127" s="241"/>
      <c r="F127" s="82"/>
      <c r="G127" s="81"/>
      <c r="H127" s="245"/>
      <c r="I127" s="80"/>
      <c r="J127" s="237"/>
      <c r="K127" s="238"/>
      <c r="L127" s="111"/>
      <c r="M127" s="111"/>
    </row>
    <row r="128" spans="1:13">
      <c r="A128" s="607"/>
      <c r="B128" s="241"/>
      <c r="C128" s="241"/>
      <c r="D128" s="241"/>
      <c r="E128" s="241"/>
      <c r="F128" s="82"/>
      <c r="G128" s="81"/>
      <c r="H128" s="245"/>
      <c r="I128" s="80"/>
      <c r="J128" s="237"/>
      <c r="K128" s="238"/>
      <c r="L128" s="111"/>
      <c r="M128" s="111"/>
    </row>
    <row r="129" spans="1:13">
      <c r="A129" s="607"/>
      <c r="B129" s="241"/>
      <c r="C129" s="241"/>
      <c r="D129" s="241"/>
      <c r="E129" s="241"/>
      <c r="F129" s="82"/>
      <c r="G129" s="81"/>
      <c r="H129" s="245"/>
      <c r="I129" s="80"/>
      <c r="J129" s="237"/>
      <c r="K129" s="238"/>
      <c r="L129" s="111"/>
      <c r="M129" s="111"/>
    </row>
    <row r="130" spans="1:13">
      <c r="A130" s="607"/>
      <c r="B130" s="241"/>
      <c r="C130" s="241"/>
      <c r="D130" s="241"/>
      <c r="E130" s="241"/>
      <c r="F130" s="82"/>
      <c r="G130" s="81"/>
      <c r="H130" s="245"/>
      <c r="I130" s="80"/>
      <c r="J130" s="237"/>
      <c r="K130" s="238"/>
      <c r="L130" s="111"/>
      <c r="M130" s="111"/>
    </row>
    <row r="131" spans="1:13">
      <c r="A131" s="607"/>
      <c r="B131" s="241"/>
      <c r="C131" s="241"/>
      <c r="D131" s="241"/>
      <c r="E131" s="241"/>
      <c r="F131" s="82"/>
      <c r="G131" s="81"/>
      <c r="H131" s="245"/>
      <c r="I131" s="80"/>
      <c r="J131" s="237"/>
      <c r="K131" s="238"/>
      <c r="L131" s="111"/>
      <c r="M131" s="111"/>
    </row>
    <row r="132" spans="1:13" ht="15" thickBot="1">
      <c r="A132" s="608"/>
      <c r="B132" s="242"/>
      <c r="C132" s="244"/>
      <c r="D132" s="244"/>
      <c r="E132" s="244"/>
      <c r="F132" s="225"/>
      <c r="G132" s="225"/>
      <c r="H132" s="246"/>
      <c r="I132" s="226"/>
      <c r="J132" s="235"/>
      <c r="K132" s="240"/>
      <c r="L132" s="111"/>
      <c r="M132" s="111"/>
    </row>
    <row r="133" spans="1:13" s="1" customFormat="1" ht="22.5" customHeight="1" thickTop="1">
      <c r="A133" s="233"/>
      <c r="B133" s="609" t="s">
        <v>331</v>
      </c>
      <c r="C133" s="609"/>
      <c r="D133" s="609"/>
      <c r="E133" s="609"/>
      <c r="F133" s="609"/>
      <c r="G133" s="609"/>
      <c r="H133" s="609"/>
      <c r="I133" s="609"/>
      <c r="J133" s="609"/>
      <c r="K133" s="610"/>
      <c r="L133" s="121"/>
      <c r="M133" s="121"/>
    </row>
    <row r="134" spans="1:13" s="1" customFormat="1" ht="20.100000000000001" customHeight="1">
      <c r="A134" s="233"/>
      <c r="B134" s="611" t="s">
        <v>332</v>
      </c>
      <c r="C134" s="611"/>
      <c r="D134" s="611"/>
      <c r="E134" s="611"/>
      <c r="F134" s="611"/>
      <c r="G134" s="611"/>
      <c r="H134" s="611"/>
      <c r="I134" s="611"/>
      <c r="J134" s="611"/>
      <c r="K134" s="612"/>
      <c r="L134" s="121"/>
      <c r="M134" s="121"/>
    </row>
    <row r="135" spans="1:13" s="1" customFormat="1" ht="20.100000000000001" customHeight="1">
      <c r="A135" s="233"/>
      <c r="B135" s="597" t="s">
        <v>333</v>
      </c>
      <c r="C135" s="597"/>
      <c r="D135" s="597"/>
      <c r="E135" s="597"/>
      <c r="F135" s="597"/>
      <c r="G135" s="597"/>
      <c r="H135" s="597"/>
      <c r="I135" s="597"/>
      <c r="J135" s="597"/>
      <c r="K135" s="598"/>
      <c r="L135" s="121"/>
      <c r="M135" s="121"/>
    </row>
    <row r="136" spans="1:13" s="1" customFormat="1" ht="33" customHeight="1">
      <c r="A136" s="234"/>
      <c r="B136" s="230" t="s">
        <v>272</v>
      </c>
      <c r="C136" s="230" t="s">
        <v>273</v>
      </c>
      <c r="D136" s="230" t="s">
        <v>274</v>
      </c>
      <c r="E136" s="230" t="s">
        <v>275</v>
      </c>
      <c r="F136" s="230" t="s">
        <v>276</v>
      </c>
      <c r="G136" s="230" t="s">
        <v>277</v>
      </c>
      <c r="H136" s="230" t="s">
        <v>87</v>
      </c>
      <c r="I136" s="230" t="s">
        <v>279</v>
      </c>
      <c r="J136" s="230" t="s">
        <v>280</v>
      </c>
      <c r="K136" s="231" t="s">
        <v>281</v>
      </c>
      <c r="L136" s="121"/>
      <c r="M136" s="121"/>
    </row>
    <row r="137" spans="1:13" s="232" customFormat="1" ht="64.900000000000006">
      <c r="A137" s="234"/>
      <c r="B137" s="250" t="s">
        <v>282</v>
      </c>
      <c r="C137" s="251" t="s">
        <v>283</v>
      </c>
      <c r="D137" s="252" t="s">
        <v>284</v>
      </c>
      <c r="E137" s="252" t="s">
        <v>285</v>
      </c>
      <c r="F137" s="252" t="s">
        <v>286</v>
      </c>
      <c r="G137" s="250" t="s">
        <v>287</v>
      </c>
      <c r="H137" s="250" t="s">
        <v>288</v>
      </c>
      <c r="I137" s="252" t="s">
        <v>289</v>
      </c>
      <c r="J137" s="253" t="s">
        <v>290</v>
      </c>
      <c r="K137" s="254" t="s">
        <v>291</v>
      </c>
      <c r="L137" s="292"/>
      <c r="M137" s="292"/>
    </row>
    <row r="138" spans="1:13">
      <c r="A138" s="599" t="s">
        <v>334</v>
      </c>
      <c r="B138" s="241"/>
      <c r="C138" s="241"/>
      <c r="D138" s="241"/>
      <c r="E138" s="241"/>
      <c r="F138" s="82"/>
      <c r="G138" s="81"/>
      <c r="H138" s="245"/>
      <c r="I138" s="80"/>
      <c r="J138" s="237"/>
      <c r="K138" s="238"/>
      <c r="L138" s="111"/>
      <c r="M138" s="111"/>
    </row>
    <row r="139" spans="1:13">
      <c r="A139" s="600"/>
      <c r="B139" s="241"/>
      <c r="C139" s="241"/>
      <c r="D139" s="241"/>
      <c r="E139" s="241"/>
      <c r="F139" s="82"/>
      <c r="G139" s="81"/>
      <c r="H139" s="245"/>
      <c r="I139" s="80"/>
      <c r="J139" s="237"/>
      <c r="K139" s="238"/>
      <c r="L139" s="111"/>
      <c r="M139" s="111"/>
    </row>
    <row r="140" spans="1:13">
      <c r="A140" s="600"/>
      <c r="B140" s="241"/>
      <c r="C140" s="241"/>
      <c r="D140" s="241"/>
      <c r="E140" s="241"/>
      <c r="F140" s="82"/>
      <c r="G140" s="81"/>
      <c r="H140" s="245"/>
      <c r="I140" s="80"/>
      <c r="J140" s="237"/>
      <c r="K140" s="238"/>
      <c r="L140" s="111"/>
      <c r="M140" s="111"/>
    </row>
    <row r="141" spans="1:13">
      <c r="A141" s="600"/>
      <c r="B141" s="241"/>
      <c r="C141" s="241"/>
      <c r="D141" s="241"/>
      <c r="E141" s="241"/>
      <c r="F141" s="82"/>
      <c r="G141" s="81"/>
      <c r="H141" s="245"/>
      <c r="I141" s="80"/>
      <c r="J141" s="237"/>
      <c r="K141" s="238"/>
      <c r="L141" s="111"/>
      <c r="M141" s="111"/>
    </row>
    <row r="142" spans="1:13">
      <c r="A142" s="600"/>
      <c r="B142" s="241"/>
      <c r="C142" s="241"/>
      <c r="D142" s="241"/>
      <c r="E142" s="241"/>
      <c r="F142" s="82"/>
      <c r="G142" s="81"/>
      <c r="H142" s="245"/>
      <c r="I142" s="80"/>
      <c r="J142" s="237"/>
      <c r="K142" s="238"/>
      <c r="L142" s="111"/>
      <c r="M142" s="111"/>
    </row>
    <row r="143" spans="1:13">
      <c r="A143" s="600"/>
      <c r="B143" s="241"/>
      <c r="C143" s="241"/>
      <c r="D143" s="241"/>
      <c r="E143" s="241"/>
      <c r="F143" s="82"/>
      <c r="G143" s="81"/>
      <c r="H143" s="245"/>
      <c r="I143" s="80"/>
      <c r="J143" s="237"/>
      <c r="K143" s="238"/>
      <c r="L143" s="111"/>
      <c r="M143" s="111"/>
    </row>
    <row r="144" spans="1:13">
      <c r="A144" s="600"/>
      <c r="B144" s="241"/>
      <c r="C144" s="241"/>
      <c r="D144" s="241"/>
      <c r="E144" s="241"/>
      <c r="F144" s="82"/>
      <c r="G144" s="81"/>
      <c r="H144" s="245"/>
      <c r="I144" s="80"/>
      <c r="J144" s="237"/>
      <c r="K144" s="238"/>
      <c r="L144" s="111"/>
      <c r="M144" s="111"/>
    </row>
    <row r="145" spans="1:13">
      <c r="A145" s="600"/>
      <c r="B145" s="241"/>
      <c r="C145" s="241"/>
      <c r="D145" s="241"/>
      <c r="E145" s="241"/>
      <c r="F145" s="82"/>
      <c r="G145" s="81"/>
      <c r="H145" s="245"/>
      <c r="I145" s="80"/>
      <c r="J145" s="237"/>
      <c r="K145" s="238"/>
      <c r="L145" s="111"/>
      <c r="M145" s="111"/>
    </row>
    <row r="146" spans="1:13">
      <c r="A146" s="600"/>
      <c r="B146" s="241"/>
      <c r="C146" s="241"/>
      <c r="D146" s="241"/>
      <c r="E146" s="241"/>
      <c r="F146" s="82"/>
      <c r="G146" s="81"/>
      <c r="H146" s="245"/>
      <c r="I146" s="80"/>
      <c r="J146" s="237"/>
      <c r="K146" s="238"/>
      <c r="L146" s="111"/>
      <c r="M146" s="111"/>
    </row>
    <row r="147" spans="1:13">
      <c r="A147" s="600"/>
      <c r="B147" s="241"/>
      <c r="C147" s="241"/>
      <c r="D147" s="241"/>
      <c r="E147" s="241"/>
      <c r="F147" s="82"/>
      <c r="G147" s="81"/>
      <c r="H147" s="245"/>
      <c r="I147" s="80"/>
      <c r="J147" s="237"/>
      <c r="K147" s="238"/>
      <c r="L147" s="111"/>
      <c r="M147" s="111"/>
    </row>
    <row r="148" spans="1:13">
      <c r="A148" s="600"/>
      <c r="B148" s="241"/>
      <c r="C148" s="241"/>
      <c r="D148" s="241"/>
      <c r="E148" s="241"/>
      <c r="F148" s="82"/>
      <c r="G148" s="81"/>
      <c r="H148" s="245"/>
      <c r="I148" s="80"/>
      <c r="J148" s="237"/>
      <c r="K148" s="238"/>
      <c r="L148" s="111"/>
      <c r="M148" s="111"/>
    </row>
    <row r="149" spans="1:13">
      <c r="A149" s="600"/>
      <c r="B149" s="241"/>
      <c r="C149" s="241"/>
      <c r="D149" s="241"/>
      <c r="E149" s="241"/>
      <c r="F149" s="82"/>
      <c r="G149" s="81"/>
      <c r="H149" s="245"/>
      <c r="I149" s="80"/>
      <c r="J149" s="237"/>
      <c r="K149" s="238"/>
      <c r="L149" s="111"/>
      <c r="M149" s="111"/>
    </row>
    <row r="150" spans="1:13">
      <c r="A150" s="600"/>
      <c r="B150" s="241"/>
      <c r="C150" s="241"/>
      <c r="D150" s="241"/>
      <c r="E150" s="241"/>
      <c r="F150" s="82"/>
      <c r="G150" s="81"/>
      <c r="H150" s="245"/>
      <c r="I150" s="80"/>
      <c r="J150" s="237"/>
      <c r="K150" s="238"/>
      <c r="L150" s="111"/>
      <c r="M150" s="111"/>
    </row>
    <row r="151" spans="1:13">
      <c r="A151" s="600"/>
      <c r="B151" s="241"/>
      <c r="C151" s="241"/>
      <c r="D151" s="241"/>
      <c r="E151" s="241"/>
      <c r="F151" s="82"/>
      <c r="G151" s="81"/>
      <c r="H151" s="245"/>
      <c r="I151" s="80"/>
      <c r="J151" s="237"/>
      <c r="K151" s="238"/>
      <c r="L151" s="111"/>
      <c r="M151" s="111"/>
    </row>
    <row r="152" spans="1:13">
      <c r="A152" s="600"/>
      <c r="B152" s="241"/>
      <c r="C152" s="241"/>
      <c r="D152" s="241"/>
      <c r="E152" s="241"/>
      <c r="F152" s="82"/>
      <c r="G152" s="81"/>
      <c r="H152" s="245"/>
      <c r="I152" s="80"/>
      <c r="J152" s="237"/>
      <c r="K152" s="238"/>
      <c r="L152" s="111"/>
      <c r="M152" s="111"/>
    </row>
    <row r="153" spans="1:13">
      <c r="A153" s="600"/>
      <c r="B153" s="241"/>
      <c r="C153" s="241"/>
      <c r="D153" s="241"/>
      <c r="E153" s="241"/>
      <c r="F153" s="82"/>
      <c r="G153" s="81"/>
      <c r="H153" s="245"/>
      <c r="I153" s="80"/>
      <c r="J153" s="237"/>
      <c r="K153" s="238"/>
      <c r="L153" s="111"/>
      <c r="M153" s="111"/>
    </row>
    <row r="154" spans="1:13">
      <c r="A154" s="600"/>
      <c r="B154" s="241"/>
      <c r="C154" s="241"/>
      <c r="D154" s="241"/>
      <c r="E154" s="241"/>
      <c r="F154" s="82"/>
      <c r="G154" s="81"/>
      <c r="H154" s="245"/>
      <c r="I154" s="80"/>
      <c r="J154" s="237"/>
      <c r="K154" s="238"/>
      <c r="L154" s="111"/>
      <c r="M154" s="111"/>
    </row>
    <row r="155" spans="1:13">
      <c r="A155" s="600"/>
      <c r="B155" s="241"/>
      <c r="C155" s="241"/>
      <c r="D155" s="241"/>
      <c r="E155" s="241"/>
      <c r="F155" s="82"/>
      <c r="G155" s="81"/>
      <c r="H155" s="245"/>
      <c r="I155" s="80"/>
      <c r="J155" s="237"/>
      <c r="K155" s="238"/>
      <c r="L155" s="111"/>
      <c r="M155" s="111"/>
    </row>
    <row r="156" spans="1:13">
      <c r="A156" s="600"/>
      <c r="B156" s="241"/>
      <c r="C156" s="241"/>
      <c r="D156" s="241"/>
      <c r="E156" s="241"/>
      <c r="F156" s="82"/>
      <c r="G156" s="81"/>
      <c r="H156" s="245"/>
      <c r="I156" s="80"/>
      <c r="J156" s="237"/>
      <c r="K156" s="238"/>
      <c r="L156" s="111"/>
      <c r="M156" s="111"/>
    </row>
    <row r="157" spans="1:13">
      <c r="A157" s="600"/>
      <c r="B157" s="241"/>
      <c r="C157" s="241"/>
      <c r="D157" s="241"/>
      <c r="E157" s="241"/>
      <c r="F157" s="82"/>
      <c r="G157" s="81"/>
      <c r="H157" s="245"/>
      <c r="I157" s="80"/>
      <c r="J157" s="237"/>
      <c r="K157" s="238"/>
      <c r="L157" s="111"/>
      <c r="M157" s="111"/>
    </row>
    <row r="158" spans="1:13">
      <c r="A158" s="600"/>
      <c r="B158" s="241"/>
      <c r="C158" s="241"/>
      <c r="D158" s="241"/>
      <c r="E158" s="241"/>
      <c r="F158" s="82"/>
      <c r="G158" s="81"/>
      <c r="H158" s="245"/>
      <c r="I158" s="80"/>
      <c r="J158" s="237"/>
      <c r="K158" s="238"/>
      <c r="L158" s="111"/>
      <c r="M158" s="111"/>
    </row>
    <row r="159" spans="1:13">
      <c r="A159" s="600"/>
      <c r="B159" s="241"/>
      <c r="C159" s="241"/>
      <c r="D159" s="241"/>
      <c r="E159" s="241"/>
      <c r="F159" s="82"/>
      <c r="G159" s="81"/>
      <c r="H159" s="245"/>
      <c r="I159" s="80"/>
      <c r="J159" s="237"/>
      <c r="K159" s="238"/>
      <c r="L159" s="111"/>
      <c r="M159" s="111"/>
    </row>
    <row r="160" spans="1:13">
      <c r="A160" s="600"/>
      <c r="B160" s="241"/>
      <c r="C160" s="241"/>
      <c r="D160" s="241"/>
      <c r="E160" s="241"/>
      <c r="F160" s="82"/>
      <c r="G160" s="81"/>
      <c r="H160" s="245"/>
      <c r="I160" s="80"/>
      <c r="J160" s="237"/>
      <c r="K160" s="238"/>
      <c r="L160" s="111"/>
      <c r="M160" s="111"/>
    </row>
    <row r="161" spans="1:13">
      <c r="A161" s="600"/>
      <c r="B161" s="241"/>
      <c r="C161" s="241"/>
      <c r="D161" s="241"/>
      <c r="E161" s="241"/>
      <c r="F161" s="82"/>
      <c r="G161" s="81"/>
      <c r="H161" s="245"/>
      <c r="I161" s="80"/>
      <c r="J161" s="237"/>
      <c r="K161" s="238"/>
      <c r="L161" s="111"/>
      <c r="M161" s="111"/>
    </row>
    <row r="162" spans="1:13">
      <c r="A162" s="600"/>
      <c r="B162" s="241"/>
      <c r="C162" s="241"/>
      <c r="D162" s="241"/>
      <c r="E162" s="241"/>
      <c r="F162" s="82"/>
      <c r="G162" s="81"/>
      <c r="H162" s="245"/>
      <c r="I162" s="80"/>
      <c r="J162" s="237"/>
      <c r="K162" s="238"/>
      <c r="L162" s="111"/>
      <c r="M162" s="111"/>
    </row>
    <row r="163" spans="1:13">
      <c r="A163" s="600"/>
      <c r="B163" s="241"/>
      <c r="C163" s="241"/>
      <c r="D163" s="241"/>
      <c r="E163" s="241"/>
      <c r="F163" s="82"/>
      <c r="G163" s="81"/>
      <c r="H163" s="245"/>
      <c r="I163" s="80"/>
      <c r="J163" s="237"/>
      <c r="K163" s="238"/>
      <c r="L163" s="111"/>
      <c r="M163" s="111"/>
    </row>
    <row r="164" spans="1:13">
      <c r="A164" s="600"/>
      <c r="B164" s="241"/>
      <c r="C164" s="241"/>
      <c r="D164" s="241"/>
      <c r="E164" s="241"/>
      <c r="F164" s="82"/>
      <c r="G164" s="81"/>
      <c r="H164" s="245"/>
      <c r="I164" s="80"/>
      <c r="J164" s="237"/>
      <c r="K164" s="238"/>
      <c r="L164" s="111"/>
      <c r="M164" s="111"/>
    </row>
    <row r="165" spans="1:13">
      <c r="A165" s="600"/>
      <c r="B165" s="241"/>
      <c r="C165" s="241"/>
      <c r="D165" s="241"/>
      <c r="E165" s="241"/>
      <c r="F165" s="82"/>
      <c r="G165" s="81"/>
      <c r="H165" s="245"/>
      <c r="I165" s="80"/>
      <c r="J165" s="237"/>
      <c r="K165" s="238"/>
      <c r="L165" s="111"/>
      <c r="M165" s="111"/>
    </row>
    <row r="166" spans="1:13">
      <c r="A166" s="600"/>
      <c r="B166" s="241"/>
      <c r="C166" s="241"/>
      <c r="D166" s="241"/>
      <c r="E166" s="241"/>
      <c r="F166" s="82"/>
      <c r="G166" s="81"/>
      <c r="H166" s="245"/>
      <c r="I166" s="80"/>
      <c r="J166" s="237"/>
      <c r="K166" s="238"/>
      <c r="L166" s="111"/>
      <c r="M166" s="111"/>
    </row>
    <row r="167" spans="1:13">
      <c r="A167" s="600"/>
      <c r="B167" s="241"/>
      <c r="C167" s="241"/>
      <c r="D167" s="241"/>
      <c r="E167" s="241"/>
      <c r="F167" s="82"/>
      <c r="G167" s="81"/>
      <c r="H167" s="245"/>
      <c r="I167" s="80"/>
      <c r="J167" s="237"/>
      <c r="K167" s="238"/>
      <c r="L167" s="111"/>
      <c r="M167" s="111"/>
    </row>
    <row r="168" spans="1:13">
      <c r="A168" s="600"/>
      <c r="B168" s="241"/>
      <c r="C168" s="241"/>
      <c r="D168" s="241"/>
      <c r="E168" s="241"/>
      <c r="F168" s="82"/>
      <c r="G168" s="81"/>
      <c r="H168" s="245"/>
      <c r="I168" s="80"/>
      <c r="J168" s="237"/>
      <c r="K168" s="238"/>
      <c r="L168" s="111"/>
      <c r="M168" s="111"/>
    </row>
    <row r="169" spans="1:13">
      <c r="A169" s="600"/>
      <c r="B169" s="241"/>
      <c r="C169" s="241"/>
      <c r="D169" s="241"/>
      <c r="E169" s="241"/>
      <c r="F169" s="82"/>
      <c r="G169" s="81"/>
      <c r="H169" s="245"/>
      <c r="I169" s="80"/>
      <c r="J169" s="237"/>
      <c r="K169" s="238"/>
      <c r="L169" s="111"/>
      <c r="M169" s="111"/>
    </row>
    <row r="170" spans="1:13">
      <c r="A170" s="600"/>
      <c r="B170" s="241"/>
      <c r="C170" s="241"/>
      <c r="D170" s="241"/>
      <c r="E170" s="241"/>
      <c r="F170" s="82"/>
      <c r="G170" s="81"/>
      <c r="H170" s="245"/>
      <c r="I170" s="80"/>
      <c r="J170" s="237"/>
      <c r="K170" s="238"/>
      <c r="L170" s="111"/>
      <c r="M170" s="111"/>
    </row>
    <row r="171" spans="1:13">
      <c r="A171" s="600"/>
      <c r="B171" s="241"/>
      <c r="C171" s="241"/>
      <c r="D171" s="241"/>
      <c r="E171" s="241"/>
      <c r="F171" s="82"/>
      <c r="G171" s="81"/>
      <c r="H171" s="245"/>
      <c r="I171" s="80"/>
      <c r="J171" s="237"/>
      <c r="K171" s="238"/>
      <c r="L171" s="111"/>
      <c r="M171" s="111"/>
    </row>
    <row r="172" spans="1:13">
      <c r="A172" s="600"/>
      <c r="B172" s="241"/>
      <c r="C172" s="241"/>
      <c r="D172" s="241"/>
      <c r="E172" s="241"/>
      <c r="F172" s="82"/>
      <c r="G172" s="81"/>
      <c r="H172" s="245"/>
      <c r="I172" s="80"/>
      <c r="J172" s="237"/>
      <c r="K172" s="238"/>
      <c r="L172" s="111"/>
      <c r="M172" s="111"/>
    </row>
    <row r="173" spans="1:13">
      <c r="A173" s="600"/>
      <c r="B173" s="241"/>
      <c r="C173" s="241"/>
      <c r="D173" s="241"/>
      <c r="E173" s="241"/>
      <c r="F173" s="82"/>
      <c r="G173" s="81"/>
      <c r="H173" s="245"/>
      <c r="I173" s="80"/>
      <c r="J173" s="237"/>
      <c r="K173" s="238"/>
      <c r="L173" s="111"/>
      <c r="M173" s="111"/>
    </row>
    <row r="174" spans="1:13" ht="15" thickBot="1">
      <c r="A174" s="601"/>
      <c r="B174" s="242"/>
      <c r="C174" s="243"/>
      <c r="D174" s="243"/>
      <c r="E174" s="244"/>
      <c r="F174" s="225"/>
      <c r="G174" s="225"/>
      <c r="H174" s="246"/>
      <c r="I174" s="226"/>
      <c r="J174" s="235"/>
      <c r="K174" s="240"/>
      <c r="L174" s="111"/>
      <c r="M174" s="111"/>
    </row>
    <row r="175" spans="1:13" ht="15" thickTop="1">
      <c r="A175" s="111"/>
      <c r="B175" s="111"/>
      <c r="C175" s="111"/>
      <c r="D175" s="111"/>
      <c r="E175" s="111"/>
      <c r="F175" s="111"/>
      <c r="G175" s="111"/>
      <c r="H175" s="111"/>
      <c r="I175" s="111"/>
      <c r="J175" s="111"/>
      <c r="K175" s="111"/>
      <c r="L175" s="111"/>
      <c r="M175" s="111"/>
    </row>
    <row r="176" spans="1:13">
      <c r="A176" s="111"/>
      <c r="B176" s="111"/>
      <c r="C176" s="111"/>
      <c r="D176" s="111"/>
      <c r="E176" s="111"/>
      <c r="F176" s="111"/>
      <c r="G176" s="111"/>
      <c r="H176" s="111"/>
      <c r="I176" s="111"/>
      <c r="J176" s="111"/>
      <c r="K176" s="111"/>
      <c r="L176" s="111"/>
      <c r="M176" s="111"/>
    </row>
    <row r="177" spans="1:13">
      <c r="A177" s="111"/>
      <c r="B177" s="111"/>
      <c r="C177" s="111"/>
      <c r="D177" s="111"/>
      <c r="E177" s="111"/>
      <c r="F177" s="111"/>
      <c r="G177" s="111"/>
      <c r="H177" s="111"/>
      <c r="I177" s="111"/>
      <c r="J177" s="111"/>
      <c r="K177" s="111"/>
      <c r="L177" s="111"/>
      <c r="M177" s="111"/>
    </row>
    <row r="178" spans="1:13">
      <c r="A178" s="111"/>
      <c r="B178" s="111"/>
      <c r="C178" s="111"/>
      <c r="D178" s="111"/>
      <c r="E178" s="111"/>
      <c r="F178" s="111"/>
      <c r="G178" s="111"/>
      <c r="H178" s="111"/>
      <c r="I178" s="111"/>
      <c r="J178" s="111"/>
      <c r="K178" s="111"/>
    </row>
  </sheetData>
  <sheetProtection algorithmName="SHA-512" hashValue="eUD3iMqElbl4Gk9Rsj4oyAWDv4JtzCbCTx1c52k767Ya2NMuDg09jNgS77j6yqN24HI2vUeMgajAkjqY/0bJAg==" saltValue="7gAVh4Nt4Ya0Se864omTdg==" spinCount="100000" sheet="1" formatCells="0"/>
  <mergeCells count="25">
    <mergeCell ref="B135:K135"/>
    <mergeCell ref="A138:A174"/>
    <mergeCell ref="A12:A48"/>
    <mergeCell ref="B92:K92"/>
    <mergeCell ref="B93:K93"/>
    <mergeCell ref="A96:A132"/>
    <mergeCell ref="B133:K133"/>
    <mergeCell ref="B134:K134"/>
    <mergeCell ref="B49:K49"/>
    <mergeCell ref="B50:K50"/>
    <mergeCell ref="B51:K51"/>
    <mergeCell ref="A54:A90"/>
    <mergeCell ref="B91:K91"/>
    <mergeCell ref="B7:K7"/>
    <mergeCell ref="B8:K8"/>
    <mergeCell ref="B9:K9"/>
    <mergeCell ref="B5:C5"/>
    <mergeCell ref="B6:C6"/>
    <mergeCell ref="E1:I2"/>
    <mergeCell ref="E4:I4"/>
    <mergeCell ref="B1:C1"/>
    <mergeCell ref="B2:C2"/>
    <mergeCell ref="B3:C3"/>
    <mergeCell ref="B4:C4"/>
    <mergeCell ref="E3:I3"/>
  </mergeCells>
  <dataValidations count="2">
    <dataValidation type="list" allowBlank="1" showInputMessage="1" showErrorMessage="1" sqref="L3" xr:uid="{C73A2D92-CC96-4724-92E6-022E2A461DBD}">
      <formula1>"Full subject Tier one,Partial subject Tier one,Supplemental"</formula1>
    </dataValidation>
    <dataValidation type="list" allowBlank="1" showInputMessage="1" showErrorMessage="1" sqref="B4" xr:uid="{7339A0A2-C8F0-45A9-BACF-ED9ACB369F34}">
      <formula1>"English,Spanish"</formula1>
    </dataValidation>
  </dataValidations>
  <hyperlinks>
    <hyperlink ref="E3:H3" r:id="rId1" display="Standards Alignment Breakout Documents" xr:uid="{AE63F3E5-853C-4EA6-B77A-557E905E5C8E}"/>
    <hyperlink ref="J12" r:id="rId2" xr:uid="{E1E6D6A2-A5E4-43D7-B463-32F53F46D852}"/>
  </hyperlink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EC06DA26-81D8-4177-B5C9-2AA044F675F5}">
          <x14:formula1>
            <xm:f>'Dropdown Lists (hidden)'!$C$23:$C$39</xm:f>
          </x14:formula1>
          <xm:sqref>B5</xm:sqref>
        </x14:dataValidation>
        <x14:dataValidation type="list" allowBlank="1" showInputMessage="1" showErrorMessage="1" xr:uid="{AD109870-2113-4568-8DF7-1167F31E6EFF}">
          <x14:formula1>
            <xm:f>'Dropdown Lists (hidden)'!$B$23:$B$29</xm:f>
          </x14:formula1>
          <xm:sqref>B3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0e0ef1f-f28b-4d48-9d29-8114bbc3059c" xsi:nil="true"/>
    <lcf76f155ced4ddcb4097134ff3c332f xmlns="b731675f-3ab6-45b2-b149-cba6f582b2c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3FF5DA8E3FAB4449415D9ED2BB01C10" ma:contentTypeVersion="18" ma:contentTypeDescription="Create a new document." ma:contentTypeScope="" ma:versionID="d4abd9eb60dada5106080b87c408399a">
  <xsd:schema xmlns:xsd="http://www.w3.org/2001/XMLSchema" xmlns:xs="http://www.w3.org/2001/XMLSchema" xmlns:p="http://schemas.microsoft.com/office/2006/metadata/properties" xmlns:ns2="b731675f-3ab6-45b2-b149-cba6f582b2cc" xmlns:ns3="a0e0ef1f-f28b-4d48-9d29-8114bbc3059c" targetNamespace="http://schemas.microsoft.com/office/2006/metadata/properties" ma:root="true" ma:fieldsID="92bca3078dd8dba603434ad4209be8ab" ns2:_="" ns3:_="">
    <xsd:import namespace="b731675f-3ab6-45b2-b149-cba6f582b2cc"/>
    <xsd:import namespace="a0e0ef1f-f28b-4d48-9d29-8114bbc3059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31675f-3ab6-45b2-b149-cba6f582b2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92d87793-c171-40cc-b355-281ac794ad2a"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Location" ma:index="24" nillable="true" ma:displayName="Location" ma:indexed="true" ma:internalName="MediaServiceLocation"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0e0ef1f-f28b-4d48-9d29-8114bbc3059c"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36700cc7-7385-4ad1-b0b9-612c6350a455}" ma:internalName="TaxCatchAll" ma:showField="CatchAllData" ma:web="a0e0ef1f-f28b-4d48-9d29-8114bbc3059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46A34CE-5332-4C59-BDC2-7E7A4D4E919F}"/>
</file>

<file path=customXml/itemProps2.xml><?xml version="1.0" encoding="utf-8"?>
<ds:datastoreItem xmlns:ds="http://schemas.openxmlformats.org/officeDocument/2006/customXml" ds:itemID="{6375DDD4-9AE0-4D02-9155-B9134A1A1145}"/>
</file>

<file path=customXml/itemProps3.xml><?xml version="1.0" encoding="utf-8"?>
<ds:datastoreItem xmlns:ds="http://schemas.openxmlformats.org/officeDocument/2006/customXml" ds:itemID="{A60A2234-838D-422C-B367-3F9570211D2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Mindy Morgan</dc:creator>
  <cp:keywords/>
  <dc:description/>
  <cp:lastModifiedBy>Kim Stuckey</cp:lastModifiedBy>
  <cp:revision/>
  <dcterms:created xsi:type="dcterms:W3CDTF">2025-09-18T03:14:48Z</dcterms:created>
  <dcterms:modified xsi:type="dcterms:W3CDTF">2025-12-10T18:32:18Z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0x01010043FF5DA8E3FAB4449415D9ED2BB01C10</vt:lpwstr>
  </property>
  <property fmtid="{D5CDD505-2E9C-101B-9397-08002B2CF9AE}" pid="3" name="MediaServiceImageTags">
    <vt:lpwstr/>
  </property>
</Properties>
</file>